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0" windowWidth="15480" windowHeight="8145" tabRatio="157"/>
  </bookViews>
  <sheets>
    <sheet name="2.2" sheetId="3" r:id="rId1"/>
  </sheets>
  <definedNames>
    <definedName name="_xlnm.Print_Titles" localSheetId="0">'2.2'!$A:$C</definedName>
  </definedNames>
  <calcPr calcId="125725"/>
</workbook>
</file>

<file path=xl/calcChain.xml><?xml version="1.0" encoding="utf-8"?>
<calcChain xmlns="http://schemas.openxmlformats.org/spreadsheetml/2006/main">
  <c r="AC18" i="3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<sst xmlns="http://schemas.openxmlformats.org/spreadsheetml/2006/main" count="2026" uniqueCount="152">
  <si>
    <t>пр-т Краснопольский, 1б</t>
  </si>
  <si>
    <t>пр-т Краснопольский, 1в</t>
  </si>
  <si>
    <t>пр-т Краснопольский, 1г</t>
  </si>
  <si>
    <t>пр-т Краснопольский, 1д</t>
  </si>
  <si>
    <t>пр-т Краснопольский, 3б</t>
  </si>
  <si>
    <t>пр-т Краснопольский, 3в</t>
  </si>
  <si>
    <t>пр-т Краснопольский, 3г</t>
  </si>
  <si>
    <t>пр-т Краснопольский, 3д</t>
  </si>
  <si>
    <t>пр-т Краснопольский, 5б</t>
  </si>
  <si>
    <t>пр-т Краснопольский, 5в</t>
  </si>
  <si>
    <t>пр-т Краснопольский, 5г</t>
  </si>
  <si>
    <t>пр-т Краснопольский, 5д</t>
  </si>
  <si>
    <t>пр-т Краснопольский, 7а</t>
  </si>
  <si>
    <t>пр-т Краснопольский, 9а</t>
  </si>
  <si>
    <t>пр-т Краснопольский, 11а</t>
  </si>
  <si>
    <t>пр-т Краснопольский, 11б</t>
  </si>
  <si>
    <t>пр-т Краснопольский, 13б</t>
  </si>
  <si>
    <t>ул. Хариса Юсупова, 101</t>
  </si>
  <si>
    <t>ул. Хариса Юсупова, 101а</t>
  </si>
  <si>
    <t>пр-т Краснопольский, 1</t>
  </si>
  <si>
    <t>пр-т Краснопольский, 3</t>
  </si>
  <si>
    <t>пр-т Краснопольский, 5</t>
  </si>
  <si>
    <t>пр-т Краснопольский, 13</t>
  </si>
  <si>
    <t>пр-т Краснопольский, 13а</t>
  </si>
  <si>
    <t>ул. Хариса Юсупова, 103</t>
  </si>
  <si>
    <t>ул. Хариса Юсупова, 105</t>
  </si>
  <si>
    <t>свайный</t>
  </si>
  <si>
    <t>железобетонные</t>
  </si>
  <si>
    <t>панельные</t>
  </si>
  <si>
    <t>окрашенный</t>
  </si>
  <si>
    <t>плоская</t>
  </si>
  <si>
    <t>безрулонная</t>
  </si>
  <si>
    <t>отсутствует</t>
  </si>
  <si>
    <t>Г рузо-пассажирский</t>
  </si>
  <si>
    <t>Холодное водоснабжение</t>
  </si>
  <si>
    <t>Установлен</t>
  </si>
  <si>
    <t>м3</t>
  </si>
  <si>
    <t>Электроснабжение</t>
  </si>
  <si>
    <t>С интерфейсом передачи данных</t>
  </si>
  <si>
    <t>кВт</t>
  </si>
  <si>
    <t>Центральное</t>
  </si>
  <si>
    <t>Центральное (открытая система)</t>
  </si>
  <si>
    <t>Отсутствует</t>
  </si>
  <si>
    <t>Внутренние водостоки</t>
  </si>
  <si>
    <t>Гкал</t>
  </si>
  <si>
    <t>Грузо-пассажирский</t>
  </si>
  <si>
    <t>блочные</t>
  </si>
  <si>
    <t>Мягкая (наплавляемая) крыша</t>
  </si>
  <si>
    <r>
      <rPr>
        <b/>
        <sz val="12"/>
        <rFont val="Calibri"/>
        <family val="2"/>
        <charset val="204"/>
        <scheme val="minor"/>
      </rPr>
      <t>Форма 2.2. Сведения об основных конструктивных элементах многоквартирного дома,</t>
    </r>
  </si>
  <si>
    <r>
      <rPr>
        <b/>
        <sz val="12"/>
        <rFont val="Calibri"/>
        <family val="2"/>
        <charset val="204"/>
        <scheme val="minor"/>
      </rPr>
      <t>оборудовании и системах инженерно-технического обеспечения, входящих в состав</t>
    </r>
  </si>
  <si>
    <t>Вытяжная вентиляция</t>
  </si>
  <si>
    <t>Пожарные краны</t>
  </si>
  <si>
    <t>Автоматическая</t>
  </si>
  <si>
    <t>Отопление, ГВС</t>
  </si>
  <si>
    <r>
      <rPr>
        <b/>
        <sz val="9"/>
        <rFont val="Calibri"/>
        <family val="2"/>
        <charset val="204"/>
        <scheme val="minor"/>
      </rPr>
      <t>Наименование параметра</t>
    </r>
  </si>
  <si>
    <r>
      <rPr>
        <b/>
        <sz val="9"/>
        <rFont val="Calibri"/>
        <family val="2"/>
        <charset val="204"/>
        <scheme val="minor"/>
      </rPr>
      <t>Ед. изм.</t>
    </r>
  </si>
  <si>
    <r>
      <rPr>
        <b/>
        <sz val="9"/>
        <rFont val="Calibri"/>
        <family val="2"/>
        <charset val="204"/>
        <scheme val="minor"/>
      </rPr>
      <t>-</t>
    </r>
  </si>
  <si>
    <r>
      <rPr>
        <b/>
        <sz val="9"/>
        <rFont val="Calibri"/>
        <family val="2"/>
        <charset val="204"/>
        <scheme val="minor"/>
      </rPr>
      <t>№ п/п</t>
    </r>
  </si>
  <si>
    <r>
      <rPr>
        <sz val="9"/>
        <rFont val="Calibri"/>
        <family val="2"/>
        <charset val="204"/>
        <scheme val="minor"/>
      </rPr>
      <t>2.</t>
    </r>
  </si>
  <si>
    <r>
      <rPr>
        <sz val="9"/>
        <rFont val="Calibri"/>
        <family val="2"/>
        <charset val="204"/>
        <scheme val="minor"/>
      </rPr>
      <t>3.</t>
    </r>
  </si>
  <si>
    <r>
      <rPr>
        <sz val="9"/>
        <rFont val="Calibri"/>
        <family val="2"/>
        <charset val="204"/>
        <scheme val="minor"/>
      </rPr>
      <t>4.</t>
    </r>
  </si>
  <si>
    <r>
      <rPr>
        <sz val="9"/>
        <rFont val="Calibri"/>
        <family val="2"/>
        <charset val="204"/>
        <scheme val="minor"/>
      </rPr>
      <t>5.</t>
    </r>
  </si>
  <si>
    <r>
      <rPr>
        <sz val="9"/>
        <rFont val="Calibri"/>
        <family val="2"/>
        <charset val="204"/>
        <scheme val="minor"/>
      </rPr>
      <t>6.</t>
    </r>
  </si>
  <si>
    <r>
      <rPr>
        <sz val="9"/>
        <rFont val="Calibri"/>
        <family val="2"/>
        <charset val="204"/>
        <scheme val="minor"/>
      </rPr>
      <t>7.</t>
    </r>
  </si>
  <si>
    <r>
      <rPr>
        <sz val="9"/>
        <rFont val="Calibri"/>
        <family val="2"/>
        <charset val="204"/>
        <scheme val="minor"/>
      </rPr>
      <t>9.</t>
    </r>
  </si>
  <si>
    <r>
      <rPr>
        <sz val="9"/>
        <rFont val="Calibri"/>
        <family val="2"/>
        <charset val="204"/>
        <scheme val="minor"/>
      </rPr>
      <t>10.</t>
    </r>
  </si>
  <si>
    <r>
      <rPr>
        <sz val="9"/>
        <rFont val="Calibri"/>
        <family val="2"/>
        <charset val="204"/>
        <scheme val="minor"/>
      </rPr>
      <t>11.</t>
    </r>
  </si>
  <si>
    <r>
      <rPr>
        <sz val="9"/>
        <rFont val="Calibri"/>
        <family val="2"/>
        <charset val="204"/>
        <scheme val="minor"/>
      </rPr>
      <t>12.</t>
    </r>
  </si>
  <si>
    <r>
      <rPr>
        <sz val="9"/>
        <rFont val="Calibri"/>
        <family val="2"/>
        <charset val="204"/>
        <scheme val="minor"/>
      </rPr>
      <t>13.</t>
    </r>
  </si>
  <si>
    <r>
      <rPr>
        <sz val="9"/>
        <rFont val="Calibri"/>
        <family val="2"/>
        <charset val="204"/>
        <scheme val="minor"/>
      </rPr>
      <t>15.</t>
    </r>
  </si>
  <si>
    <r>
      <rPr>
        <sz val="9"/>
        <rFont val="Calibri"/>
        <family val="2"/>
        <charset val="204"/>
        <scheme val="minor"/>
      </rPr>
      <t>16.</t>
    </r>
  </si>
  <si>
    <r>
      <rPr>
        <sz val="9"/>
        <rFont val="Calibri"/>
        <family val="2"/>
        <charset val="204"/>
        <scheme val="minor"/>
      </rPr>
      <t>17.</t>
    </r>
  </si>
  <si>
    <r>
      <rPr>
        <sz val="9"/>
        <rFont val="Calibri"/>
        <family val="2"/>
        <charset val="204"/>
        <scheme val="minor"/>
      </rPr>
      <t>18.</t>
    </r>
  </si>
  <si>
    <r>
      <rPr>
        <sz val="9"/>
        <rFont val="Calibri"/>
        <family val="2"/>
        <charset val="204"/>
        <scheme val="minor"/>
      </rPr>
      <t>19.</t>
    </r>
  </si>
  <si>
    <r>
      <rPr>
        <sz val="9"/>
        <rFont val="Calibri"/>
        <family val="2"/>
        <charset val="204"/>
        <scheme val="minor"/>
      </rPr>
      <t>20.</t>
    </r>
  </si>
  <si>
    <r>
      <rPr>
        <sz val="9"/>
        <rFont val="Calibri"/>
        <family val="2"/>
        <charset val="204"/>
        <scheme val="minor"/>
      </rPr>
      <t>21.</t>
    </r>
  </si>
  <si>
    <r>
      <rPr>
        <sz val="9"/>
        <rFont val="Calibri"/>
        <family val="2"/>
        <charset val="204"/>
        <scheme val="minor"/>
      </rPr>
      <t>22.</t>
    </r>
  </si>
  <si>
    <r>
      <rPr>
        <sz val="9"/>
        <rFont val="Calibri"/>
        <family val="2"/>
        <charset val="204"/>
        <scheme val="minor"/>
      </rPr>
      <t>23.</t>
    </r>
  </si>
  <si>
    <r>
      <rPr>
        <sz val="9"/>
        <rFont val="Calibri"/>
        <family val="2"/>
        <charset val="204"/>
        <scheme val="minor"/>
      </rPr>
      <t>24.</t>
    </r>
  </si>
  <si>
    <r>
      <rPr>
        <sz val="9"/>
        <rFont val="Calibri"/>
        <family val="2"/>
        <charset val="204"/>
        <scheme val="minor"/>
      </rPr>
      <t>25.</t>
    </r>
  </si>
  <si>
    <r>
      <rPr>
        <sz val="9"/>
        <rFont val="Calibri"/>
        <family val="2"/>
        <charset val="204"/>
        <scheme val="minor"/>
      </rPr>
      <t>26.</t>
    </r>
  </si>
  <si>
    <r>
      <rPr>
        <sz val="9"/>
        <rFont val="Calibri"/>
        <family val="2"/>
        <charset val="204"/>
        <scheme val="minor"/>
      </rPr>
      <t>27.</t>
    </r>
  </si>
  <si>
    <r>
      <rPr>
        <sz val="9"/>
        <rFont val="Calibri"/>
        <family val="2"/>
        <charset val="204"/>
        <scheme val="minor"/>
      </rPr>
      <t>28.</t>
    </r>
  </si>
  <si>
    <r>
      <rPr>
        <sz val="9"/>
        <rFont val="Calibri"/>
        <family val="2"/>
        <charset val="204"/>
        <scheme val="minor"/>
      </rPr>
      <t>29.</t>
    </r>
  </si>
  <si>
    <r>
      <rPr>
        <sz val="9"/>
        <rFont val="Calibri"/>
        <family val="2"/>
        <charset val="204"/>
        <scheme val="minor"/>
      </rPr>
      <t>30.</t>
    </r>
  </si>
  <si>
    <r>
      <rPr>
        <b/>
        <sz val="9"/>
        <rFont val="Calibri"/>
        <family val="2"/>
        <charset val="204"/>
        <scheme val="minor"/>
      </rPr>
      <t>Тип фундамента</t>
    </r>
  </si>
  <si>
    <r>
      <rPr>
        <b/>
        <sz val="9"/>
        <rFont val="Calibri"/>
        <family val="2"/>
        <charset val="204"/>
        <scheme val="minor"/>
      </rPr>
      <t>Тип перекрытий</t>
    </r>
  </si>
  <si>
    <r>
      <rPr>
        <b/>
        <sz val="9"/>
        <rFont val="Calibri"/>
        <family val="2"/>
        <charset val="204"/>
        <scheme val="minor"/>
      </rPr>
      <t>Материал несущих стен</t>
    </r>
  </si>
  <si>
    <r>
      <rPr>
        <sz val="9"/>
        <rFont val="Calibri"/>
        <family val="2"/>
        <charset val="204"/>
        <scheme val="minor"/>
      </rPr>
      <t>Фасады (заполняется по каждому типу фасада)</t>
    </r>
  </si>
  <si>
    <r>
      <rPr>
        <b/>
        <sz val="9"/>
        <rFont val="Calibri"/>
        <family val="2"/>
        <charset val="204"/>
        <scheme val="minor"/>
      </rPr>
      <t>Тип фасада</t>
    </r>
  </si>
  <si>
    <r>
      <rPr>
        <sz val="9"/>
        <rFont val="Calibri"/>
        <family val="2"/>
        <charset val="204"/>
        <scheme val="minor"/>
      </rPr>
      <t>Крыши (заполняется по каждому типу крыши)</t>
    </r>
  </si>
  <si>
    <r>
      <rPr>
        <b/>
        <sz val="9"/>
        <rFont val="Calibri"/>
        <family val="2"/>
        <charset val="204"/>
        <scheme val="minor"/>
      </rPr>
      <t>Тип крыши</t>
    </r>
  </si>
  <si>
    <r>
      <rPr>
        <b/>
        <sz val="9"/>
        <rFont val="Calibri"/>
        <family val="2"/>
        <charset val="204"/>
        <scheme val="minor"/>
      </rPr>
      <t>Тип кровли</t>
    </r>
  </si>
  <si>
    <r>
      <rPr>
        <sz val="9"/>
        <rFont val="Calibri"/>
        <family val="2"/>
        <charset val="204"/>
        <scheme val="minor"/>
      </rPr>
      <t>8.</t>
    </r>
  </si>
  <si>
    <r>
      <rPr>
        <b/>
        <sz val="9"/>
        <rFont val="Calibri"/>
        <family val="2"/>
        <charset val="204"/>
        <scheme val="minor"/>
      </rPr>
      <t>Площадь подвала по полу</t>
    </r>
  </si>
  <si>
    <r>
      <rPr>
        <b/>
        <sz val="9"/>
        <rFont val="Calibri"/>
        <family val="2"/>
        <charset val="204"/>
        <scheme val="minor"/>
      </rPr>
      <t>кв. м</t>
    </r>
  </si>
  <si>
    <r>
      <rPr>
        <b/>
        <sz val="9"/>
        <rFont val="Calibri"/>
        <family val="2"/>
        <charset val="204"/>
        <scheme val="minor"/>
      </rPr>
      <t>Тип мусоропровода</t>
    </r>
  </si>
  <si>
    <r>
      <rPr>
        <b/>
        <sz val="9"/>
        <rFont val="Calibri"/>
        <family val="2"/>
        <charset val="204"/>
        <scheme val="minor"/>
      </rPr>
      <t>Количество мусоропроводов</t>
    </r>
  </si>
  <si>
    <r>
      <rPr>
        <b/>
        <sz val="9"/>
        <rFont val="Calibri"/>
        <family val="2"/>
        <charset val="204"/>
        <scheme val="minor"/>
      </rPr>
      <t>ед.</t>
    </r>
  </si>
  <si>
    <r>
      <rPr>
        <b/>
        <sz val="9"/>
        <rFont val="Calibri"/>
        <family val="2"/>
        <charset val="204"/>
        <scheme val="minor"/>
      </rPr>
      <t>Номер подъезда</t>
    </r>
  </si>
  <si>
    <r>
      <rPr>
        <b/>
        <sz val="9"/>
        <rFont val="Calibri"/>
        <family val="2"/>
        <charset val="204"/>
        <scheme val="minor"/>
      </rPr>
      <t>Тип лифта</t>
    </r>
  </si>
  <si>
    <r>
      <rPr>
        <b/>
        <sz val="9"/>
        <rFont val="Calibri"/>
        <family val="2"/>
        <charset val="204"/>
        <scheme val="minor"/>
      </rPr>
      <t>Г од ввода в эксплуатацию</t>
    </r>
  </si>
  <si>
    <r>
      <rPr>
        <b/>
        <sz val="9"/>
        <rFont val="Calibri"/>
        <family val="2"/>
        <charset val="204"/>
        <scheme val="minor"/>
      </rPr>
      <t>Вид коммунального ресурса</t>
    </r>
  </si>
  <si>
    <r>
      <rPr>
        <b/>
        <sz val="9"/>
        <rFont val="Calibri"/>
        <family val="2"/>
        <charset val="204"/>
        <scheme val="minor"/>
      </rPr>
      <t>Наличие прибора учета</t>
    </r>
  </si>
  <si>
    <r>
      <rPr>
        <b/>
        <sz val="9"/>
        <rFont val="Calibri"/>
        <family val="2"/>
        <charset val="204"/>
        <scheme val="minor"/>
      </rPr>
      <t>Тип прибора учета</t>
    </r>
  </si>
  <si>
    <r>
      <rPr>
        <b/>
        <sz val="9"/>
        <rFont val="Calibri"/>
        <family val="2"/>
        <charset val="204"/>
        <scheme val="minor"/>
      </rPr>
      <t>Единица измерения</t>
    </r>
  </si>
  <si>
    <r>
      <rPr>
        <b/>
        <sz val="9"/>
        <rFont val="Calibri"/>
        <family val="2"/>
        <charset val="204"/>
        <scheme val="minor"/>
      </rPr>
      <t>Дата ввода в эксплуатацию</t>
    </r>
  </si>
  <si>
    <r>
      <rPr>
        <b/>
        <sz val="9"/>
        <rFont val="Calibri"/>
        <family val="2"/>
        <charset val="204"/>
        <scheme val="minor"/>
      </rPr>
      <t>Дата поверки / замены прибора учета</t>
    </r>
  </si>
  <si>
    <r>
      <rPr>
        <b/>
        <sz val="9"/>
        <rFont val="Calibri"/>
        <family val="2"/>
        <charset val="204"/>
        <scheme val="minor"/>
      </rPr>
      <t>Тип системы электроснабжения</t>
    </r>
  </si>
  <si>
    <r>
      <rPr>
        <b/>
        <sz val="9"/>
        <rFont val="Calibri"/>
        <family val="2"/>
        <charset val="204"/>
        <scheme val="minor"/>
      </rPr>
      <t>Количество вводов в многоквартирный дом</t>
    </r>
  </si>
  <si>
    <r>
      <rPr>
        <b/>
        <sz val="9"/>
        <rFont val="Calibri"/>
        <family val="2"/>
        <charset val="204"/>
        <scheme val="minor"/>
      </rPr>
      <t>Тип системы теплоснабжения</t>
    </r>
  </si>
  <si>
    <r>
      <rPr>
        <b/>
        <sz val="9"/>
        <rFont val="Calibri"/>
        <family val="2"/>
        <charset val="204"/>
        <scheme val="minor"/>
      </rPr>
      <t>Тип системы горячего водоснабжения</t>
    </r>
  </si>
  <si>
    <r>
      <rPr>
        <b/>
        <sz val="9"/>
        <rFont val="Calibri"/>
        <family val="2"/>
        <charset val="204"/>
        <scheme val="minor"/>
      </rPr>
      <t>Тип системы холодного водоснабжения</t>
    </r>
  </si>
  <si>
    <r>
      <rPr>
        <b/>
        <sz val="9"/>
        <rFont val="Calibri"/>
        <family val="2"/>
        <charset val="204"/>
        <scheme val="minor"/>
      </rPr>
      <t>Тип системы водоотведения</t>
    </r>
  </si>
  <si>
    <r>
      <rPr>
        <b/>
        <sz val="9"/>
        <rFont val="Calibri"/>
        <family val="2"/>
        <charset val="204"/>
        <scheme val="minor"/>
      </rPr>
      <t>Объем выгребных ям</t>
    </r>
  </si>
  <si>
    <r>
      <rPr>
        <b/>
        <sz val="9"/>
        <rFont val="Calibri"/>
        <family val="2"/>
        <charset val="204"/>
        <scheme val="minor"/>
      </rPr>
      <t>куб. м</t>
    </r>
  </si>
  <si>
    <r>
      <rPr>
        <b/>
        <sz val="9"/>
        <rFont val="Calibri"/>
        <family val="2"/>
        <charset val="204"/>
        <scheme val="minor"/>
      </rPr>
      <t>Тип системы газоснабжения</t>
    </r>
  </si>
  <si>
    <r>
      <rPr>
        <b/>
        <sz val="9"/>
        <rFont val="Calibri"/>
        <family val="2"/>
        <charset val="204"/>
        <scheme val="minor"/>
      </rPr>
      <t>Тип системы вентиляции</t>
    </r>
  </si>
  <si>
    <r>
      <rPr>
        <b/>
        <sz val="9"/>
        <rFont val="Calibri"/>
        <family val="2"/>
        <charset val="204"/>
        <scheme val="minor"/>
      </rPr>
      <t>Тип системы пожаротушения</t>
    </r>
  </si>
  <si>
    <r>
      <rPr>
        <b/>
        <sz val="9"/>
        <rFont val="Calibri"/>
        <family val="2"/>
        <charset val="204"/>
        <scheme val="minor"/>
      </rPr>
      <t>Тип системы водостоков</t>
    </r>
  </si>
  <si>
    <t>1.</t>
  </si>
  <si>
    <t>Дата заполнения/внесения изменений</t>
  </si>
  <si>
    <t>-</t>
  </si>
  <si>
    <r>
      <rPr>
        <sz val="9"/>
        <rFont val="Calibri"/>
        <family val="2"/>
        <charset val="204"/>
        <scheme val="minor"/>
      </rPr>
      <t>Фундамент</t>
    </r>
  </si>
  <si>
    <r>
      <rPr>
        <sz val="9"/>
        <rFont val="Calibri"/>
        <family val="2"/>
        <charset val="204"/>
        <scheme val="minor"/>
      </rPr>
      <t>Стены и перекрытия</t>
    </r>
  </si>
  <si>
    <r>
      <rPr>
        <sz val="9"/>
        <rFont val="Calibri"/>
        <family val="2"/>
        <charset val="204"/>
        <scheme val="minor"/>
      </rPr>
      <t>Подвалы</t>
    </r>
  </si>
  <si>
    <r>
      <rPr>
        <sz val="9"/>
        <rFont val="Calibri"/>
        <family val="2"/>
        <charset val="204"/>
        <scheme val="minor"/>
      </rPr>
      <t>Мусоропроводы</t>
    </r>
  </si>
  <si>
    <r>
      <rPr>
        <sz val="9"/>
        <rFont val="Calibri"/>
        <family val="2"/>
        <charset val="204"/>
        <scheme val="minor"/>
      </rPr>
      <t>Лифты (заполняется для каждого лифта)</t>
    </r>
  </si>
  <si>
    <r>
      <rPr>
        <sz val="9"/>
        <rFont val="Calibri"/>
        <family val="2"/>
        <charset val="204"/>
        <scheme val="minor"/>
      </rPr>
      <t>Общедомовые приборы учета (заполняется для каждого прибора учета)</t>
    </r>
  </si>
  <si>
    <r>
      <rPr>
        <sz val="9"/>
        <rFont val="Calibri"/>
        <family val="2"/>
        <charset val="204"/>
        <scheme val="minor"/>
      </rPr>
      <t>14.</t>
    </r>
  </si>
  <si>
    <r>
      <rPr>
        <sz val="9"/>
        <rFont val="Calibri"/>
        <family val="2"/>
        <charset val="204"/>
        <scheme val="minor"/>
      </rPr>
      <t>Система электроснабжения</t>
    </r>
  </si>
  <si>
    <r>
      <rPr>
        <sz val="9"/>
        <rFont val="Calibri"/>
        <family val="2"/>
        <charset val="204"/>
        <scheme val="minor"/>
      </rPr>
      <t>Система теплоснабжения</t>
    </r>
  </si>
  <si>
    <r>
      <rPr>
        <sz val="9"/>
        <rFont val="Calibri"/>
        <family val="2"/>
        <charset val="204"/>
        <scheme val="minor"/>
      </rPr>
      <t>Система горячего водоснабжения</t>
    </r>
  </si>
  <si>
    <r>
      <rPr>
        <sz val="9"/>
        <rFont val="Calibri"/>
        <family val="2"/>
        <charset val="204"/>
        <scheme val="minor"/>
      </rPr>
      <t>Система холодного водоснабжения</t>
    </r>
  </si>
  <si>
    <r>
      <rPr>
        <sz val="9"/>
        <rFont val="Calibri"/>
        <family val="2"/>
        <charset val="204"/>
        <scheme val="minor"/>
      </rPr>
      <t>Система водоотведения</t>
    </r>
  </si>
  <si>
    <r>
      <rPr>
        <sz val="9"/>
        <rFont val="Calibri"/>
        <family val="2"/>
        <charset val="204"/>
        <scheme val="minor"/>
      </rPr>
      <t>Система газоснабжения</t>
    </r>
  </si>
  <si>
    <r>
      <rPr>
        <sz val="9"/>
        <rFont val="Calibri"/>
        <family val="2"/>
        <charset val="204"/>
        <scheme val="minor"/>
      </rPr>
      <t>Система вентиляции</t>
    </r>
  </si>
  <si>
    <r>
      <rPr>
        <sz val="9"/>
        <rFont val="Calibri"/>
        <family val="2"/>
        <charset val="204"/>
        <scheme val="minor"/>
      </rPr>
      <t>Система пожаротушения</t>
    </r>
  </si>
  <si>
    <r>
      <rPr>
        <sz val="9"/>
        <rFont val="Calibri"/>
        <family val="2"/>
        <charset val="204"/>
        <scheme val="minor"/>
      </rPr>
      <t>Система водостоков</t>
    </r>
  </si>
  <si>
    <r>
      <rPr>
        <sz val="9"/>
        <rFont val="Calibri"/>
        <family val="2"/>
        <charset val="204"/>
        <scheme val="minor"/>
      </rPr>
      <t>Вид коммунального ресурса</t>
    </r>
  </si>
  <si>
    <r>
      <rPr>
        <sz val="9"/>
        <rFont val="Calibri"/>
        <family val="2"/>
        <charset val="204"/>
        <scheme val="minor"/>
      </rPr>
      <t>-</t>
    </r>
  </si>
  <si>
    <t>ул. Александра Шмакова, 10</t>
  </si>
  <si>
    <t>ул. Солнечная, 13</t>
  </si>
  <si>
    <t>пр-т Краснопольский, 19</t>
  </si>
  <si>
    <t>пр-т Краснопольский, 19а</t>
  </si>
  <si>
    <t>пассажирский</t>
  </si>
  <si>
    <t>м4</t>
  </si>
  <si>
    <t>м5</t>
  </si>
  <si>
    <t>м6</t>
  </si>
  <si>
    <t>м7</t>
  </si>
  <si>
    <t>сухотруб</t>
  </si>
  <si>
    <t>общего имущества в многоквартирном доме ООО "Парк-Сервис"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</si>
</sst>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2" borderId="0" xfId="0" applyFont="1" applyFill="1"/>
    <xf numFmtId="0" fontId="7" fillId="2" borderId="4" xfId="0" applyFont="1" applyFill="1" applyBorder="1" applyAlignment="1">
      <alignment horizontal="center" vertical="top" wrapText="1"/>
    </xf>
    <xf numFmtId="14" fontId="8" fillId="2" borderId="5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vertical="top"/>
    </xf>
    <xf numFmtId="0" fontId="1" fillId="2" borderId="0" xfId="0" applyFont="1" applyFill="1"/>
    <xf numFmtId="0" fontId="0" fillId="2" borderId="0" xfId="0" applyFont="1" applyFill="1" applyAlignment="1">
      <alignment horizontal="center"/>
    </xf>
    <xf numFmtId="0" fontId="3" fillId="2" borderId="0" xfId="0" applyFont="1" applyFill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0" fontId="7" fillId="2" borderId="1" xfId="0" applyFont="1" applyFill="1" applyBorder="1" applyAlignment="1">
      <alignment horizontal="left" vertical="top" inden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8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indent="1"/>
    </xf>
    <xf numFmtId="0" fontId="5" fillId="2" borderId="3" xfId="0" applyFont="1" applyFill="1" applyBorder="1" applyAlignment="1">
      <alignment horizontal="left" vertical="top" indent="1"/>
    </xf>
    <xf numFmtId="0" fontId="2" fillId="2" borderId="0" xfId="0" applyFont="1" applyFill="1" applyBorder="1" applyAlignment="1">
      <alignment vertical="top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85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.75"/>
  <cols>
    <col min="1" max="1" width="25.28515625" style="9" customWidth="1"/>
    <col min="2" max="2" width="30.5703125" style="7" customWidth="1"/>
    <col min="3" max="3" width="34.140625" style="7" customWidth="1"/>
    <col min="4" max="29" width="13.85546875" style="8" bestFit="1" customWidth="1"/>
    <col min="30" max="30" width="12.140625" style="1" customWidth="1"/>
    <col min="31" max="31" width="13.140625" style="1" customWidth="1"/>
    <col min="32" max="32" width="14.7109375" style="1" customWidth="1"/>
    <col min="33" max="34" width="13.140625" style="1" customWidth="1"/>
    <col min="35" max="16384" width="9.140625" style="1"/>
  </cols>
  <sheetData>
    <row r="1" spans="1:33">
      <c r="A1" s="6" t="s">
        <v>48</v>
      </c>
    </row>
    <row r="2" spans="1:33">
      <c r="A2" s="6" t="s">
        <v>49</v>
      </c>
    </row>
    <row r="3" spans="1:33">
      <c r="A3" s="27" t="s">
        <v>151</v>
      </c>
    </row>
    <row r="4" spans="1:33" ht="16.5" thickBot="1"/>
    <row r="5" spans="1:33" s="12" customFormat="1" ht="39" customHeight="1" thickBot="1">
      <c r="A5" s="10" t="s">
        <v>57</v>
      </c>
      <c r="B5" s="11" t="s">
        <v>54</v>
      </c>
      <c r="C5" s="11" t="s">
        <v>55</v>
      </c>
      <c r="D5" s="2" t="s">
        <v>19</v>
      </c>
      <c r="E5" s="2" t="s">
        <v>0</v>
      </c>
      <c r="F5" s="2" t="s">
        <v>1</v>
      </c>
      <c r="G5" s="2" t="s">
        <v>2</v>
      </c>
      <c r="H5" s="2" t="s">
        <v>3</v>
      </c>
      <c r="I5" s="2" t="s">
        <v>20</v>
      </c>
      <c r="J5" s="2" t="s">
        <v>4</v>
      </c>
      <c r="K5" s="2" t="s">
        <v>5</v>
      </c>
      <c r="L5" s="2" t="s">
        <v>6</v>
      </c>
      <c r="M5" s="2" t="s">
        <v>7</v>
      </c>
      <c r="N5" s="2" t="s">
        <v>21</v>
      </c>
      <c r="O5" s="2" t="s">
        <v>8</v>
      </c>
      <c r="P5" s="2" t="s">
        <v>9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15</v>
      </c>
      <c r="W5" s="2" t="s">
        <v>22</v>
      </c>
      <c r="X5" s="2" t="s">
        <v>23</v>
      </c>
      <c r="Y5" s="2" t="s">
        <v>16</v>
      </c>
      <c r="Z5" s="2" t="s">
        <v>17</v>
      </c>
      <c r="AA5" s="2" t="s">
        <v>18</v>
      </c>
      <c r="AB5" s="2" t="s">
        <v>24</v>
      </c>
      <c r="AC5" s="2" t="s">
        <v>25</v>
      </c>
      <c r="AD5" s="2" t="s">
        <v>141</v>
      </c>
      <c r="AE5" s="2" t="s">
        <v>142</v>
      </c>
      <c r="AF5" s="2" t="s">
        <v>143</v>
      </c>
      <c r="AG5" s="2" t="s">
        <v>144</v>
      </c>
    </row>
    <row r="6" spans="1:33" s="16" customFormat="1" ht="24.75" thickBot="1">
      <c r="A6" s="13" t="s">
        <v>120</v>
      </c>
      <c r="B6" s="14" t="s">
        <v>121</v>
      </c>
      <c r="C6" s="15" t="s">
        <v>122</v>
      </c>
      <c r="D6" s="3">
        <v>43555</v>
      </c>
      <c r="E6" s="3">
        <v>43555</v>
      </c>
      <c r="F6" s="3">
        <v>43555</v>
      </c>
      <c r="G6" s="3">
        <v>43555</v>
      </c>
      <c r="H6" s="3">
        <v>43555</v>
      </c>
      <c r="I6" s="3">
        <v>43555</v>
      </c>
      <c r="J6" s="3">
        <v>43555</v>
      </c>
      <c r="K6" s="3">
        <v>43555</v>
      </c>
      <c r="L6" s="3">
        <v>43555</v>
      </c>
      <c r="M6" s="3">
        <v>43555</v>
      </c>
      <c r="N6" s="3">
        <v>43555</v>
      </c>
      <c r="O6" s="3">
        <v>43555</v>
      </c>
      <c r="P6" s="3">
        <v>43555</v>
      </c>
      <c r="Q6" s="3">
        <v>43555</v>
      </c>
      <c r="R6" s="3">
        <v>43555</v>
      </c>
      <c r="S6" s="3">
        <v>43555</v>
      </c>
      <c r="T6" s="3">
        <v>43555</v>
      </c>
      <c r="U6" s="3">
        <v>43555</v>
      </c>
      <c r="V6" s="3">
        <v>43555</v>
      </c>
      <c r="W6" s="3">
        <v>43555</v>
      </c>
      <c r="X6" s="3">
        <v>43555</v>
      </c>
      <c r="Y6" s="3">
        <v>43555</v>
      </c>
      <c r="Z6" s="3">
        <v>43555</v>
      </c>
      <c r="AA6" s="3">
        <v>43555</v>
      </c>
      <c r="AB6" s="3">
        <v>43555</v>
      </c>
      <c r="AC6" s="3">
        <v>43555</v>
      </c>
      <c r="AD6" s="3">
        <v>43555</v>
      </c>
      <c r="AE6" s="3">
        <v>43555</v>
      </c>
      <c r="AF6" s="3">
        <v>43555</v>
      </c>
      <c r="AG6" s="3">
        <v>43555</v>
      </c>
    </row>
    <row r="7" spans="1:33" s="17" customFormat="1" ht="12.75" thickBot="1">
      <c r="A7" s="25" t="s">
        <v>123</v>
      </c>
      <c r="B7" s="26"/>
      <c r="C7" s="2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7" customFormat="1" ht="12.75" thickBot="1">
      <c r="A8" s="18" t="s">
        <v>58</v>
      </c>
      <c r="B8" s="18" t="s">
        <v>85</v>
      </c>
      <c r="C8" s="11" t="s">
        <v>56</v>
      </c>
      <c r="D8" s="4" t="s">
        <v>26</v>
      </c>
      <c r="E8" s="4" t="s">
        <v>26</v>
      </c>
      <c r="F8" s="4" t="s">
        <v>26</v>
      </c>
      <c r="G8" s="4" t="s">
        <v>26</v>
      </c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 t="s">
        <v>26</v>
      </c>
      <c r="N8" s="4" t="s">
        <v>26</v>
      </c>
      <c r="O8" s="4" t="s">
        <v>26</v>
      </c>
      <c r="P8" s="4" t="s">
        <v>26</v>
      </c>
      <c r="Q8" s="4" t="s">
        <v>26</v>
      </c>
      <c r="R8" s="4" t="s">
        <v>26</v>
      </c>
      <c r="S8" s="4" t="s">
        <v>26</v>
      </c>
      <c r="T8" s="4" t="s">
        <v>26</v>
      </c>
      <c r="U8" s="4" t="s">
        <v>26</v>
      </c>
      <c r="V8" s="4" t="s">
        <v>26</v>
      </c>
      <c r="W8" s="4" t="s">
        <v>26</v>
      </c>
      <c r="X8" s="4" t="s">
        <v>26</v>
      </c>
      <c r="Y8" s="4" t="s">
        <v>26</v>
      </c>
      <c r="Z8" s="4" t="s">
        <v>26</v>
      </c>
      <c r="AA8" s="4" t="s">
        <v>26</v>
      </c>
      <c r="AB8" s="4" t="s">
        <v>26</v>
      </c>
      <c r="AC8" s="4" t="s">
        <v>26</v>
      </c>
      <c r="AD8" s="4" t="s">
        <v>26</v>
      </c>
      <c r="AE8" s="4" t="s">
        <v>26</v>
      </c>
      <c r="AF8" s="4" t="s">
        <v>26</v>
      </c>
      <c r="AG8" s="4" t="s">
        <v>26</v>
      </c>
    </row>
    <row r="9" spans="1:33" s="17" customFormat="1" ht="12.75" thickBot="1">
      <c r="A9" s="25" t="s">
        <v>124</v>
      </c>
      <c r="B9" s="26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7" customFormat="1" ht="24.75" thickBot="1">
      <c r="A10" s="18" t="s">
        <v>59</v>
      </c>
      <c r="B10" s="18" t="s">
        <v>86</v>
      </c>
      <c r="C10" s="11" t="s">
        <v>56</v>
      </c>
      <c r="D10" s="4" t="s">
        <v>27</v>
      </c>
      <c r="E10" s="4" t="s">
        <v>27</v>
      </c>
      <c r="F10" s="4" t="s">
        <v>27</v>
      </c>
      <c r="G10" s="4" t="s">
        <v>27</v>
      </c>
      <c r="H10" s="4" t="s">
        <v>27</v>
      </c>
      <c r="I10" s="4" t="s">
        <v>27</v>
      </c>
      <c r="J10" s="4" t="s">
        <v>27</v>
      </c>
      <c r="K10" s="4" t="s">
        <v>27</v>
      </c>
      <c r="L10" s="4" t="s">
        <v>27</v>
      </c>
      <c r="M10" s="4" t="s">
        <v>27</v>
      </c>
      <c r="N10" s="4" t="s">
        <v>27</v>
      </c>
      <c r="O10" s="4" t="s">
        <v>27</v>
      </c>
      <c r="P10" s="4" t="s">
        <v>27</v>
      </c>
      <c r="Q10" s="4" t="s">
        <v>27</v>
      </c>
      <c r="R10" s="4" t="s">
        <v>27</v>
      </c>
      <c r="S10" s="4" t="s">
        <v>27</v>
      </c>
      <c r="T10" s="4" t="s">
        <v>27</v>
      </c>
      <c r="U10" s="4" t="s">
        <v>27</v>
      </c>
      <c r="V10" s="4" t="s">
        <v>27</v>
      </c>
      <c r="W10" s="4" t="s">
        <v>27</v>
      </c>
      <c r="X10" s="4" t="s">
        <v>27</v>
      </c>
      <c r="Y10" s="4" t="s">
        <v>27</v>
      </c>
      <c r="Z10" s="4" t="s">
        <v>27</v>
      </c>
      <c r="AA10" s="4" t="s">
        <v>27</v>
      </c>
      <c r="AB10" s="4" t="s">
        <v>27</v>
      </c>
      <c r="AC10" s="4" t="s">
        <v>27</v>
      </c>
      <c r="AD10" s="4" t="s">
        <v>27</v>
      </c>
      <c r="AE10" s="4" t="s">
        <v>27</v>
      </c>
      <c r="AF10" s="4" t="s">
        <v>27</v>
      </c>
      <c r="AG10" s="4" t="s">
        <v>27</v>
      </c>
    </row>
    <row r="11" spans="1:33" s="17" customFormat="1" ht="12.75" thickBot="1">
      <c r="A11" s="18" t="s">
        <v>60</v>
      </c>
      <c r="B11" s="18" t="s">
        <v>87</v>
      </c>
      <c r="C11" s="11" t="s">
        <v>56</v>
      </c>
      <c r="D11" s="4" t="s">
        <v>28</v>
      </c>
      <c r="E11" s="4" t="s">
        <v>28</v>
      </c>
      <c r="F11" s="4" t="s">
        <v>28</v>
      </c>
      <c r="G11" s="4" t="s">
        <v>28</v>
      </c>
      <c r="H11" s="4" t="s">
        <v>28</v>
      </c>
      <c r="I11" s="4" t="s">
        <v>28</v>
      </c>
      <c r="J11" s="4" t="s">
        <v>28</v>
      </c>
      <c r="K11" s="4" t="s">
        <v>28</v>
      </c>
      <c r="L11" s="4" t="s">
        <v>28</v>
      </c>
      <c r="M11" s="4" t="s">
        <v>28</v>
      </c>
      <c r="N11" s="4" t="s">
        <v>28</v>
      </c>
      <c r="O11" s="4" t="s">
        <v>28</v>
      </c>
      <c r="P11" s="4" t="s">
        <v>28</v>
      </c>
      <c r="Q11" s="4" t="s">
        <v>28</v>
      </c>
      <c r="R11" s="4" t="s">
        <v>28</v>
      </c>
      <c r="S11" s="4" t="s">
        <v>28</v>
      </c>
      <c r="T11" s="4" t="s">
        <v>28</v>
      </c>
      <c r="U11" s="4" t="s">
        <v>28</v>
      </c>
      <c r="V11" s="4" t="s">
        <v>28</v>
      </c>
      <c r="W11" s="4" t="s">
        <v>28</v>
      </c>
      <c r="X11" s="4" t="s">
        <v>46</v>
      </c>
      <c r="Y11" s="4" t="s">
        <v>28</v>
      </c>
      <c r="Z11" s="4" t="s">
        <v>28</v>
      </c>
      <c r="AA11" s="4" t="s">
        <v>28</v>
      </c>
      <c r="AB11" s="4" t="s">
        <v>46</v>
      </c>
      <c r="AC11" s="4" t="s">
        <v>46</v>
      </c>
      <c r="AD11" s="4" t="s">
        <v>28</v>
      </c>
      <c r="AE11" s="4" t="s">
        <v>28</v>
      </c>
      <c r="AF11" s="4" t="s">
        <v>46</v>
      </c>
      <c r="AG11" s="4" t="s">
        <v>46</v>
      </c>
    </row>
    <row r="12" spans="1:33" s="17" customFormat="1" ht="12.75" thickBot="1">
      <c r="A12" s="23" t="s">
        <v>88</v>
      </c>
      <c r="B12" s="24"/>
      <c r="C12" s="2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17" customFormat="1" ht="12.75" thickBot="1">
      <c r="A13" s="18" t="s">
        <v>61</v>
      </c>
      <c r="B13" s="18" t="s">
        <v>89</v>
      </c>
      <c r="C13" s="11" t="s">
        <v>56</v>
      </c>
      <c r="D13" s="4" t="s">
        <v>29</v>
      </c>
      <c r="E13" s="4" t="s">
        <v>29</v>
      </c>
      <c r="F13" s="4" t="s">
        <v>29</v>
      </c>
      <c r="G13" s="4" t="s">
        <v>29</v>
      </c>
      <c r="H13" s="4" t="s">
        <v>29</v>
      </c>
      <c r="I13" s="4" t="s">
        <v>29</v>
      </c>
      <c r="J13" s="4" t="s">
        <v>29</v>
      </c>
      <c r="K13" s="4" t="s">
        <v>29</v>
      </c>
      <c r="L13" s="4" t="s">
        <v>29</v>
      </c>
      <c r="M13" s="4" t="s">
        <v>29</v>
      </c>
      <c r="N13" s="4" t="s">
        <v>29</v>
      </c>
      <c r="O13" s="4" t="s">
        <v>29</v>
      </c>
      <c r="P13" s="4" t="s">
        <v>29</v>
      </c>
      <c r="Q13" s="4" t="s">
        <v>29</v>
      </c>
      <c r="R13" s="4" t="s">
        <v>29</v>
      </c>
      <c r="S13" s="4" t="s">
        <v>29</v>
      </c>
      <c r="T13" s="4" t="s">
        <v>29</v>
      </c>
      <c r="U13" s="4" t="s">
        <v>29</v>
      </c>
      <c r="V13" s="4" t="s">
        <v>29</v>
      </c>
      <c r="W13" s="4" t="s">
        <v>29</v>
      </c>
      <c r="X13" s="4" t="s">
        <v>29</v>
      </c>
      <c r="Y13" s="4" t="s">
        <v>29</v>
      </c>
      <c r="Z13" s="4" t="s">
        <v>29</v>
      </c>
      <c r="AA13" s="4" t="s">
        <v>29</v>
      </c>
      <c r="AB13" s="4" t="s">
        <v>29</v>
      </c>
      <c r="AC13" s="4" t="s">
        <v>29</v>
      </c>
      <c r="AD13" s="4" t="s">
        <v>29</v>
      </c>
      <c r="AE13" s="4" t="s">
        <v>29</v>
      </c>
      <c r="AF13" s="4" t="s">
        <v>29</v>
      </c>
      <c r="AG13" s="4" t="s">
        <v>29</v>
      </c>
    </row>
    <row r="14" spans="1:33" s="17" customFormat="1" ht="12.75" thickBot="1">
      <c r="A14" s="23" t="s">
        <v>90</v>
      </c>
      <c r="B14" s="24"/>
      <c r="C14" s="2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17" customFormat="1" ht="12.75" thickBot="1">
      <c r="A15" s="18" t="s">
        <v>62</v>
      </c>
      <c r="B15" s="18" t="s">
        <v>91</v>
      </c>
      <c r="C15" s="11" t="s">
        <v>56</v>
      </c>
      <c r="D15" s="4" t="s">
        <v>30</v>
      </c>
      <c r="E15" s="4" t="s">
        <v>30</v>
      </c>
      <c r="F15" s="4" t="s">
        <v>30</v>
      </c>
      <c r="G15" s="4" t="s">
        <v>30</v>
      </c>
      <c r="H15" s="4" t="s">
        <v>30</v>
      </c>
      <c r="I15" s="4" t="s">
        <v>30</v>
      </c>
      <c r="J15" s="4" t="s">
        <v>30</v>
      </c>
      <c r="K15" s="4" t="s">
        <v>30</v>
      </c>
      <c r="L15" s="4" t="s">
        <v>30</v>
      </c>
      <c r="M15" s="4" t="s">
        <v>30</v>
      </c>
      <c r="N15" s="4" t="s">
        <v>30</v>
      </c>
      <c r="O15" s="4" t="s">
        <v>30</v>
      </c>
      <c r="P15" s="4" t="s">
        <v>30</v>
      </c>
      <c r="Q15" s="4" t="s">
        <v>30</v>
      </c>
      <c r="R15" s="4" t="s">
        <v>30</v>
      </c>
      <c r="S15" s="4" t="s">
        <v>30</v>
      </c>
      <c r="T15" s="4" t="s">
        <v>30</v>
      </c>
      <c r="U15" s="4" t="s">
        <v>30</v>
      </c>
      <c r="V15" s="4" t="s">
        <v>30</v>
      </c>
      <c r="W15" s="4" t="s">
        <v>30</v>
      </c>
      <c r="X15" s="4" t="s">
        <v>30</v>
      </c>
      <c r="Y15" s="4" t="s">
        <v>30</v>
      </c>
      <c r="Z15" s="4" t="s">
        <v>30</v>
      </c>
      <c r="AA15" s="4" t="s">
        <v>30</v>
      </c>
      <c r="AB15" s="4" t="s">
        <v>30</v>
      </c>
      <c r="AC15" s="4" t="s">
        <v>30</v>
      </c>
      <c r="AD15" s="4" t="s">
        <v>30</v>
      </c>
      <c r="AE15" s="4" t="s">
        <v>30</v>
      </c>
      <c r="AF15" s="4" t="s">
        <v>30</v>
      </c>
      <c r="AG15" s="4" t="s">
        <v>30</v>
      </c>
    </row>
    <row r="16" spans="1:33" s="17" customFormat="1" ht="36.75" thickBot="1">
      <c r="A16" s="18" t="s">
        <v>63</v>
      </c>
      <c r="B16" s="18" t="s">
        <v>92</v>
      </c>
      <c r="C16" s="11" t="s">
        <v>56</v>
      </c>
      <c r="D16" s="4" t="s">
        <v>47</v>
      </c>
      <c r="E16" s="4" t="s">
        <v>31</v>
      </c>
      <c r="F16" s="4" t="s">
        <v>31</v>
      </c>
      <c r="G16" s="4" t="s">
        <v>31</v>
      </c>
      <c r="H16" s="4" t="s">
        <v>31</v>
      </c>
      <c r="I16" s="4" t="s">
        <v>47</v>
      </c>
      <c r="J16" s="4" t="s">
        <v>31</v>
      </c>
      <c r="K16" s="4" t="s">
        <v>31</v>
      </c>
      <c r="L16" s="4" t="s">
        <v>31</v>
      </c>
      <c r="M16" s="4" t="s">
        <v>31</v>
      </c>
      <c r="N16" s="4" t="s">
        <v>47</v>
      </c>
      <c r="O16" s="4" t="s">
        <v>31</v>
      </c>
      <c r="P16" s="4" t="s">
        <v>31</v>
      </c>
      <c r="Q16" s="4" t="s">
        <v>31</v>
      </c>
      <c r="R16" s="4" t="s">
        <v>31</v>
      </c>
      <c r="S16" s="4" t="s">
        <v>31</v>
      </c>
      <c r="T16" s="4" t="s">
        <v>31</v>
      </c>
      <c r="U16" s="4" t="s">
        <v>31</v>
      </c>
      <c r="V16" s="4" t="s">
        <v>31</v>
      </c>
      <c r="W16" s="4" t="s">
        <v>47</v>
      </c>
      <c r="X16" s="4" t="s">
        <v>47</v>
      </c>
      <c r="Y16" s="4" t="s">
        <v>31</v>
      </c>
      <c r="Z16" s="4" t="s">
        <v>31</v>
      </c>
      <c r="AA16" s="4" t="s">
        <v>31</v>
      </c>
      <c r="AB16" s="4" t="s">
        <v>47</v>
      </c>
      <c r="AC16" s="4" t="s">
        <v>47</v>
      </c>
      <c r="AD16" s="4" t="s">
        <v>31</v>
      </c>
      <c r="AE16" s="4" t="s">
        <v>47</v>
      </c>
      <c r="AF16" s="4" t="s">
        <v>47</v>
      </c>
      <c r="AG16" s="4" t="s">
        <v>47</v>
      </c>
    </row>
    <row r="17" spans="1:33" s="17" customFormat="1" ht="12.75" thickBot="1">
      <c r="A17" s="23" t="s">
        <v>125</v>
      </c>
      <c r="B17" s="24"/>
      <c r="C17" s="2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17" customFormat="1" ht="12.75" thickBot="1">
      <c r="A18" s="18" t="s">
        <v>93</v>
      </c>
      <c r="B18" s="18" t="s">
        <v>94</v>
      </c>
      <c r="C18" s="11" t="s">
        <v>95</v>
      </c>
      <c r="D18" s="4">
        <f>804.9+40.8</f>
        <v>845.69999999999993</v>
      </c>
      <c r="E18" s="4">
        <f>609.2+55.1</f>
        <v>664.30000000000007</v>
      </c>
      <c r="F18" s="4">
        <f>608.8+55.7</f>
        <v>664.5</v>
      </c>
      <c r="G18" s="4">
        <f>53.8+603.8</f>
        <v>657.59999999999991</v>
      </c>
      <c r="H18" s="4">
        <f>608.8+55.5</f>
        <v>664.3</v>
      </c>
      <c r="I18" s="4">
        <f>689.5+107.7+50.7</f>
        <v>847.90000000000009</v>
      </c>
      <c r="J18" s="4">
        <f>603.4+53.1</f>
        <v>656.5</v>
      </c>
      <c r="K18" s="4">
        <f>607.9+54.7</f>
        <v>662.6</v>
      </c>
      <c r="L18" s="4">
        <f>626.3+65.3</f>
        <v>691.59999999999991</v>
      </c>
      <c r="M18" s="4">
        <f>627.8+65.8</f>
        <v>693.59999999999991</v>
      </c>
      <c r="N18" s="4">
        <f>701.5+106.5+10.1</f>
        <v>818.1</v>
      </c>
      <c r="O18" s="4">
        <f>621+41.3</f>
        <v>662.3</v>
      </c>
      <c r="P18" s="4">
        <f>610.8+56.1</f>
        <v>666.9</v>
      </c>
      <c r="Q18" s="4">
        <f>387.1+56.5</f>
        <v>443.6</v>
      </c>
      <c r="R18" s="4">
        <f>386+54.8</f>
        <v>440.8</v>
      </c>
      <c r="S18" s="4">
        <f>619.7+41.3</f>
        <v>661</v>
      </c>
      <c r="T18" s="4">
        <f>166.2+55.2</f>
        <v>221.39999999999998</v>
      </c>
      <c r="U18" s="4">
        <f>165.9+53.5</f>
        <v>219.4</v>
      </c>
      <c r="V18" s="4">
        <f>165.9+54.6</f>
        <v>220.5</v>
      </c>
      <c r="W18" s="4">
        <f>45.4+34.6+541.5</f>
        <v>621.5</v>
      </c>
      <c r="X18" s="4">
        <f>308.2+55.7+17.4</f>
        <v>381.29999999999995</v>
      </c>
      <c r="Y18" s="4">
        <f>627.3+64.5</f>
        <v>691.8</v>
      </c>
      <c r="Z18" s="4">
        <f>604.3+53.5</f>
        <v>657.8</v>
      </c>
      <c r="AA18" s="4">
        <f>385+52.7</f>
        <v>437.7</v>
      </c>
      <c r="AB18" s="4">
        <f>296.9+58.2+16.1</f>
        <v>371.2</v>
      </c>
      <c r="AC18" s="4">
        <f>289.8+58.4+2.9+17.3</f>
        <v>368.4</v>
      </c>
      <c r="AD18" s="4"/>
      <c r="AE18" s="4"/>
      <c r="AF18" s="4"/>
      <c r="AG18" s="4"/>
    </row>
    <row r="19" spans="1:33" s="17" customFormat="1" ht="12.75" thickBot="1">
      <c r="A19" s="23" t="s">
        <v>126</v>
      </c>
      <c r="B19" s="24"/>
      <c r="C19" s="2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17" customFormat="1" ht="12.75" thickBot="1">
      <c r="A20" s="18" t="s">
        <v>64</v>
      </c>
      <c r="B20" s="18" t="s">
        <v>96</v>
      </c>
      <c r="C20" s="11" t="s">
        <v>56</v>
      </c>
      <c r="D20" s="4" t="s">
        <v>32</v>
      </c>
      <c r="E20" s="4" t="s">
        <v>32</v>
      </c>
      <c r="F20" s="4" t="s">
        <v>32</v>
      </c>
      <c r="G20" s="4" t="s">
        <v>32</v>
      </c>
      <c r="H20" s="4" t="s">
        <v>32</v>
      </c>
      <c r="I20" s="4" t="s">
        <v>32</v>
      </c>
      <c r="J20" s="4" t="s">
        <v>32</v>
      </c>
      <c r="K20" s="4" t="s">
        <v>32</v>
      </c>
      <c r="L20" s="4" t="s">
        <v>32</v>
      </c>
      <c r="M20" s="4" t="s">
        <v>32</v>
      </c>
      <c r="N20" s="4" t="s">
        <v>32</v>
      </c>
      <c r="O20" s="4" t="s">
        <v>32</v>
      </c>
      <c r="P20" s="4" t="s">
        <v>32</v>
      </c>
      <c r="Q20" s="4" t="s">
        <v>32</v>
      </c>
      <c r="R20" s="4" t="s">
        <v>32</v>
      </c>
      <c r="S20" s="4" t="s">
        <v>32</v>
      </c>
      <c r="T20" s="4" t="s">
        <v>32</v>
      </c>
      <c r="U20" s="4" t="s">
        <v>32</v>
      </c>
      <c r="V20" s="4" t="s">
        <v>32</v>
      </c>
      <c r="W20" s="4" t="s">
        <v>32</v>
      </c>
      <c r="X20" s="4" t="s">
        <v>32</v>
      </c>
      <c r="Y20" s="4" t="s">
        <v>32</v>
      </c>
      <c r="Z20" s="4" t="s">
        <v>32</v>
      </c>
      <c r="AA20" s="4" t="s">
        <v>32</v>
      </c>
      <c r="AB20" s="4" t="s">
        <v>32</v>
      </c>
      <c r="AC20" s="4" t="s">
        <v>32</v>
      </c>
      <c r="AD20" s="4" t="s">
        <v>32</v>
      </c>
      <c r="AE20" s="4" t="s">
        <v>32</v>
      </c>
      <c r="AF20" s="4" t="s">
        <v>32</v>
      </c>
      <c r="AG20" s="4" t="s">
        <v>32</v>
      </c>
    </row>
    <row r="21" spans="1:33" s="17" customFormat="1" ht="12.75" thickBot="1">
      <c r="A21" s="18" t="s">
        <v>65</v>
      </c>
      <c r="B21" s="18" t="s">
        <v>97</v>
      </c>
      <c r="C21" s="11" t="s">
        <v>98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</row>
    <row r="22" spans="1:33" s="17" customFormat="1" ht="12.75" thickBot="1">
      <c r="A22" s="23" t="s">
        <v>127</v>
      </c>
      <c r="B22" s="24"/>
      <c r="C22" s="2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17" customFormat="1" ht="12.75" thickBot="1">
      <c r="A23" s="18" t="s">
        <v>66</v>
      </c>
      <c r="B23" s="18" t="s">
        <v>99</v>
      </c>
      <c r="C23" s="11" t="s">
        <v>56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>
        <v>1</v>
      </c>
      <c r="AE23" s="4">
        <v>1</v>
      </c>
      <c r="AF23" s="4">
        <v>1</v>
      </c>
      <c r="AG23" s="4">
        <v>1</v>
      </c>
    </row>
    <row r="24" spans="1:33" s="17" customFormat="1" ht="24.75" thickBot="1">
      <c r="A24" s="18" t="s">
        <v>67</v>
      </c>
      <c r="B24" s="18" t="s">
        <v>100</v>
      </c>
      <c r="C24" s="11" t="s">
        <v>56</v>
      </c>
      <c r="D24" s="4" t="s">
        <v>45</v>
      </c>
      <c r="E24" s="4" t="s">
        <v>45</v>
      </c>
      <c r="F24" s="4" t="s">
        <v>45</v>
      </c>
      <c r="G24" s="4" t="s">
        <v>45</v>
      </c>
      <c r="H24" s="4" t="s">
        <v>45</v>
      </c>
      <c r="I24" s="4" t="s">
        <v>45</v>
      </c>
      <c r="J24" s="4" t="s">
        <v>45</v>
      </c>
      <c r="K24" s="4" t="s">
        <v>45</v>
      </c>
      <c r="L24" s="4" t="s">
        <v>45</v>
      </c>
      <c r="M24" s="4" t="s">
        <v>45</v>
      </c>
      <c r="N24" s="4" t="s">
        <v>45</v>
      </c>
      <c r="O24" s="4" t="s">
        <v>45</v>
      </c>
      <c r="P24" s="4" t="s">
        <v>45</v>
      </c>
      <c r="Q24" s="4" t="s">
        <v>45</v>
      </c>
      <c r="R24" s="4" t="s">
        <v>45</v>
      </c>
      <c r="S24" s="4" t="s">
        <v>45</v>
      </c>
      <c r="T24" s="4" t="s">
        <v>45</v>
      </c>
      <c r="U24" s="4" t="s">
        <v>45</v>
      </c>
      <c r="V24" s="4" t="s">
        <v>45</v>
      </c>
      <c r="W24" s="4" t="s">
        <v>45</v>
      </c>
      <c r="X24" s="4" t="s">
        <v>45</v>
      </c>
      <c r="Y24" s="4" t="s">
        <v>45</v>
      </c>
      <c r="Z24" s="4" t="s">
        <v>45</v>
      </c>
      <c r="AA24" s="4" t="s">
        <v>45</v>
      </c>
      <c r="AB24" s="4" t="s">
        <v>45</v>
      </c>
      <c r="AC24" s="4" t="s">
        <v>45</v>
      </c>
      <c r="AD24" s="4" t="s">
        <v>145</v>
      </c>
      <c r="AE24" s="4" t="s">
        <v>145</v>
      </c>
      <c r="AF24" s="4" t="s">
        <v>145</v>
      </c>
      <c r="AG24" s="4" t="s">
        <v>145</v>
      </c>
    </row>
    <row r="25" spans="1:33" s="17" customFormat="1" ht="12.75" thickBot="1">
      <c r="A25" s="18" t="s">
        <v>68</v>
      </c>
      <c r="B25" s="18" t="s">
        <v>101</v>
      </c>
      <c r="C25" s="11" t="s">
        <v>56</v>
      </c>
      <c r="D25" s="4">
        <v>2014</v>
      </c>
      <c r="E25" s="4">
        <v>2012</v>
      </c>
      <c r="F25" s="4">
        <v>2012</v>
      </c>
      <c r="G25" s="4">
        <v>2012</v>
      </c>
      <c r="H25" s="4">
        <v>2012</v>
      </c>
      <c r="I25" s="4">
        <v>2014</v>
      </c>
      <c r="J25" s="4">
        <v>2012</v>
      </c>
      <c r="K25" s="4">
        <v>2012</v>
      </c>
      <c r="L25" s="4">
        <v>2012</v>
      </c>
      <c r="M25" s="4">
        <v>2012</v>
      </c>
      <c r="N25" s="4">
        <v>2014</v>
      </c>
      <c r="O25" s="4">
        <v>2012</v>
      </c>
      <c r="P25" s="4">
        <v>2012</v>
      </c>
      <c r="Q25" s="4">
        <v>2012</v>
      </c>
      <c r="R25" s="4">
        <v>2012</v>
      </c>
      <c r="S25" s="4">
        <v>2013</v>
      </c>
      <c r="T25" s="4">
        <v>2013</v>
      </c>
      <c r="U25" s="4">
        <v>2013</v>
      </c>
      <c r="V25" s="4">
        <v>2013</v>
      </c>
      <c r="W25" s="4">
        <v>2014</v>
      </c>
      <c r="X25" s="4">
        <v>2014</v>
      </c>
      <c r="Y25" s="4">
        <v>2013</v>
      </c>
      <c r="Z25" s="4">
        <v>2012</v>
      </c>
      <c r="AA25" s="4">
        <v>2012</v>
      </c>
      <c r="AB25" s="4">
        <v>2014</v>
      </c>
      <c r="AC25" s="4">
        <v>2014</v>
      </c>
      <c r="AD25" s="4">
        <v>2013</v>
      </c>
      <c r="AE25" s="4">
        <v>2016</v>
      </c>
      <c r="AF25" s="4">
        <v>2018</v>
      </c>
      <c r="AG25" s="4">
        <v>2018</v>
      </c>
    </row>
    <row r="26" spans="1:33" s="17" customFormat="1" ht="12.75" thickBot="1">
      <c r="A26" s="18" t="s">
        <v>66</v>
      </c>
      <c r="B26" s="18" t="s">
        <v>99</v>
      </c>
      <c r="C26" s="11" t="s">
        <v>56</v>
      </c>
      <c r="D26" s="4">
        <v>1</v>
      </c>
      <c r="E26" s="4">
        <v>2</v>
      </c>
      <c r="F26" s="4">
        <v>2</v>
      </c>
      <c r="G26" s="4">
        <v>2</v>
      </c>
      <c r="H26" s="4">
        <v>2</v>
      </c>
      <c r="I26" s="4">
        <v>1</v>
      </c>
      <c r="J26" s="4">
        <v>2</v>
      </c>
      <c r="K26" s="4">
        <v>2</v>
      </c>
      <c r="L26" s="4">
        <v>2</v>
      </c>
      <c r="M26" s="4">
        <v>2</v>
      </c>
      <c r="N26" s="4">
        <v>1</v>
      </c>
      <c r="O26" s="4">
        <v>2</v>
      </c>
      <c r="P26" s="4">
        <v>2</v>
      </c>
      <c r="Q26" s="4">
        <v>2</v>
      </c>
      <c r="R26" s="4">
        <v>2</v>
      </c>
      <c r="S26" s="4">
        <v>2</v>
      </c>
      <c r="T26" s="4"/>
      <c r="U26" s="4"/>
      <c r="V26" s="4"/>
      <c r="W26" s="4">
        <v>1</v>
      </c>
      <c r="X26" s="4">
        <v>1</v>
      </c>
      <c r="Y26" s="4">
        <v>2</v>
      </c>
      <c r="Z26" s="4">
        <v>2</v>
      </c>
      <c r="AA26" s="4">
        <v>2</v>
      </c>
      <c r="AB26" s="4">
        <v>1</v>
      </c>
      <c r="AC26" s="4">
        <v>1</v>
      </c>
      <c r="AD26" s="4">
        <v>2</v>
      </c>
      <c r="AE26" s="4">
        <v>2</v>
      </c>
      <c r="AF26" s="4"/>
      <c r="AG26" s="4"/>
    </row>
    <row r="27" spans="1:33" s="17" customFormat="1" ht="24.75" thickBot="1">
      <c r="A27" s="18" t="s">
        <v>67</v>
      </c>
      <c r="B27" s="18" t="s">
        <v>100</v>
      </c>
      <c r="C27" s="11" t="s">
        <v>56</v>
      </c>
      <c r="D27" s="4" t="s">
        <v>33</v>
      </c>
      <c r="E27" s="4" t="s">
        <v>33</v>
      </c>
      <c r="F27" s="4" t="s">
        <v>33</v>
      </c>
      <c r="G27" s="4" t="s">
        <v>33</v>
      </c>
      <c r="H27" s="4" t="s">
        <v>33</v>
      </c>
      <c r="I27" s="4" t="s">
        <v>33</v>
      </c>
      <c r="J27" s="4" t="s">
        <v>33</v>
      </c>
      <c r="K27" s="4" t="s">
        <v>33</v>
      </c>
      <c r="L27" s="4" t="s">
        <v>33</v>
      </c>
      <c r="M27" s="4" t="s">
        <v>33</v>
      </c>
      <c r="N27" s="4" t="s">
        <v>33</v>
      </c>
      <c r="O27" s="4" t="s">
        <v>33</v>
      </c>
      <c r="P27" s="4" t="s">
        <v>33</v>
      </c>
      <c r="Q27" s="4" t="s">
        <v>33</v>
      </c>
      <c r="R27" s="4" t="s">
        <v>33</v>
      </c>
      <c r="S27" s="4" t="s">
        <v>45</v>
      </c>
      <c r="T27" s="4"/>
      <c r="U27" s="4"/>
      <c r="V27" s="4"/>
      <c r="W27" s="4" t="s">
        <v>45</v>
      </c>
      <c r="X27" s="4" t="s">
        <v>45</v>
      </c>
      <c r="Y27" s="4" t="s">
        <v>45</v>
      </c>
      <c r="Z27" s="4" t="s">
        <v>33</v>
      </c>
      <c r="AA27" s="4" t="s">
        <v>33</v>
      </c>
      <c r="AB27" s="4" t="s">
        <v>33</v>
      </c>
      <c r="AC27" s="4" t="s">
        <v>33</v>
      </c>
      <c r="AD27" s="4" t="s">
        <v>145</v>
      </c>
      <c r="AE27" s="4" t="s">
        <v>145</v>
      </c>
      <c r="AF27" s="4"/>
      <c r="AG27" s="4"/>
    </row>
    <row r="28" spans="1:33" s="17" customFormat="1" ht="12.75" thickBot="1">
      <c r="A28" s="18" t="s">
        <v>68</v>
      </c>
      <c r="B28" s="18" t="s">
        <v>101</v>
      </c>
      <c r="C28" s="11" t="s">
        <v>56</v>
      </c>
      <c r="D28" s="4">
        <v>2014</v>
      </c>
      <c r="E28" s="4">
        <v>2012</v>
      </c>
      <c r="F28" s="4">
        <v>2012</v>
      </c>
      <c r="G28" s="4">
        <v>2012</v>
      </c>
      <c r="H28" s="4">
        <v>2012</v>
      </c>
      <c r="I28" s="4">
        <v>2014</v>
      </c>
      <c r="J28" s="4">
        <v>2012</v>
      </c>
      <c r="K28" s="4">
        <v>2012</v>
      </c>
      <c r="L28" s="4">
        <v>2012</v>
      </c>
      <c r="M28" s="4">
        <v>2012</v>
      </c>
      <c r="N28" s="4">
        <v>2014</v>
      </c>
      <c r="O28" s="4">
        <v>2012</v>
      </c>
      <c r="P28" s="4">
        <v>2012</v>
      </c>
      <c r="Q28" s="4">
        <v>2012</v>
      </c>
      <c r="R28" s="4">
        <v>2012</v>
      </c>
      <c r="S28" s="4">
        <v>2013</v>
      </c>
      <c r="T28" s="4"/>
      <c r="U28" s="4"/>
      <c r="V28" s="4"/>
      <c r="W28" s="4">
        <v>2014</v>
      </c>
      <c r="X28" s="4">
        <v>2014</v>
      </c>
      <c r="Y28" s="4">
        <v>2013</v>
      </c>
      <c r="Z28" s="4">
        <v>2012</v>
      </c>
      <c r="AA28" s="4">
        <v>2012</v>
      </c>
      <c r="AB28" s="4">
        <v>2014</v>
      </c>
      <c r="AC28" s="4">
        <v>2014</v>
      </c>
      <c r="AD28" s="4">
        <v>2013</v>
      </c>
      <c r="AE28" s="4">
        <v>2016</v>
      </c>
      <c r="AF28" s="4"/>
      <c r="AG28" s="4"/>
    </row>
    <row r="29" spans="1:33" s="17" customFormat="1" ht="12.75" thickBot="1">
      <c r="A29" s="18" t="s">
        <v>66</v>
      </c>
      <c r="B29" s="18" t="s">
        <v>99</v>
      </c>
      <c r="C29" s="11" t="s">
        <v>56</v>
      </c>
      <c r="D29" s="4">
        <v>2</v>
      </c>
      <c r="E29" s="4">
        <v>3</v>
      </c>
      <c r="F29" s="4">
        <v>3</v>
      </c>
      <c r="G29" s="4">
        <v>3</v>
      </c>
      <c r="H29" s="4">
        <v>3</v>
      </c>
      <c r="I29" s="4">
        <v>2</v>
      </c>
      <c r="J29" s="4">
        <v>3</v>
      </c>
      <c r="K29" s="4">
        <v>3</v>
      </c>
      <c r="L29" s="4">
        <v>3</v>
      </c>
      <c r="M29" s="4">
        <v>3</v>
      </c>
      <c r="N29" s="4">
        <v>2</v>
      </c>
      <c r="O29" s="4">
        <v>3</v>
      </c>
      <c r="P29" s="4">
        <v>3</v>
      </c>
      <c r="Q29" s="4"/>
      <c r="R29" s="4"/>
      <c r="S29" s="4">
        <v>3</v>
      </c>
      <c r="T29" s="4"/>
      <c r="U29" s="4"/>
      <c r="V29" s="4"/>
      <c r="W29" s="4">
        <v>2</v>
      </c>
      <c r="X29" s="4"/>
      <c r="Y29" s="4">
        <v>3</v>
      </c>
      <c r="Z29" s="4">
        <v>3</v>
      </c>
      <c r="AA29" s="4"/>
      <c r="AB29" s="4"/>
      <c r="AC29" s="4"/>
      <c r="AD29" s="4">
        <v>3</v>
      </c>
      <c r="AE29" s="4"/>
      <c r="AF29" s="4"/>
      <c r="AG29" s="4"/>
    </row>
    <row r="30" spans="1:33" s="17" customFormat="1" ht="24.75" thickBot="1">
      <c r="A30" s="18" t="s">
        <v>67</v>
      </c>
      <c r="B30" s="18" t="s">
        <v>100</v>
      </c>
      <c r="C30" s="11" t="s">
        <v>56</v>
      </c>
      <c r="D30" s="4" t="s">
        <v>45</v>
      </c>
      <c r="E30" s="4" t="s">
        <v>33</v>
      </c>
      <c r="F30" s="4" t="s">
        <v>33</v>
      </c>
      <c r="G30" s="4" t="s">
        <v>33</v>
      </c>
      <c r="H30" s="4" t="s">
        <v>33</v>
      </c>
      <c r="I30" s="4" t="s">
        <v>45</v>
      </c>
      <c r="J30" s="4" t="s">
        <v>33</v>
      </c>
      <c r="K30" s="4" t="s">
        <v>33</v>
      </c>
      <c r="L30" s="4" t="s">
        <v>33</v>
      </c>
      <c r="M30" s="4" t="s">
        <v>33</v>
      </c>
      <c r="N30" s="4" t="s">
        <v>45</v>
      </c>
      <c r="O30" s="4" t="s">
        <v>33</v>
      </c>
      <c r="P30" s="4" t="s">
        <v>33</v>
      </c>
      <c r="Q30" s="4"/>
      <c r="R30" s="4"/>
      <c r="S30" s="4" t="s">
        <v>45</v>
      </c>
      <c r="T30" s="4"/>
      <c r="U30" s="4"/>
      <c r="V30" s="4"/>
      <c r="W30" s="4" t="s">
        <v>45</v>
      </c>
      <c r="X30" s="4"/>
      <c r="Y30" s="4" t="s">
        <v>45</v>
      </c>
      <c r="Z30" s="4" t="s">
        <v>33</v>
      </c>
      <c r="AA30" s="4"/>
      <c r="AB30" s="4"/>
      <c r="AC30" s="4"/>
      <c r="AD30" s="4" t="s">
        <v>145</v>
      </c>
      <c r="AE30" s="4"/>
      <c r="AF30" s="4"/>
      <c r="AG30" s="4"/>
    </row>
    <row r="31" spans="1:33" s="17" customFormat="1" ht="12.75" thickBot="1">
      <c r="A31" s="18" t="s">
        <v>68</v>
      </c>
      <c r="B31" s="18" t="s">
        <v>101</v>
      </c>
      <c r="C31" s="11" t="s">
        <v>56</v>
      </c>
      <c r="D31" s="4">
        <v>2014</v>
      </c>
      <c r="E31" s="4">
        <v>2012</v>
      </c>
      <c r="F31" s="4">
        <v>2012</v>
      </c>
      <c r="G31" s="4">
        <v>2012</v>
      </c>
      <c r="H31" s="4">
        <v>2012</v>
      </c>
      <c r="I31" s="4">
        <v>2014</v>
      </c>
      <c r="J31" s="4">
        <v>2012</v>
      </c>
      <c r="K31" s="4">
        <v>2012</v>
      </c>
      <c r="L31" s="4">
        <v>2012</v>
      </c>
      <c r="M31" s="4">
        <v>2012</v>
      </c>
      <c r="N31" s="4">
        <v>2014</v>
      </c>
      <c r="O31" s="4">
        <v>2012</v>
      </c>
      <c r="P31" s="4">
        <v>2012</v>
      </c>
      <c r="Q31" s="4"/>
      <c r="R31" s="4"/>
      <c r="S31" s="4">
        <v>2013</v>
      </c>
      <c r="T31" s="4"/>
      <c r="U31" s="4"/>
      <c r="V31" s="4"/>
      <c r="W31" s="4">
        <v>2014</v>
      </c>
      <c r="X31" s="4"/>
      <c r="Y31" s="4">
        <v>2013</v>
      </c>
      <c r="Z31" s="4">
        <v>2012</v>
      </c>
      <c r="AA31" s="4"/>
      <c r="AB31" s="4"/>
      <c r="AC31" s="4"/>
      <c r="AD31" s="4">
        <v>2013</v>
      </c>
      <c r="AE31" s="4"/>
      <c r="AF31" s="4"/>
      <c r="AG31" s="4"/>
    </row>
    <row r="32" spans="1:33" s="17" customFormat="1" ht="12.75" thickBot="1">
      <c r="A32" s="18" t="s">
        <v>66</v>
      </c>
      <c r="B32" s="18" t="s">
        <v>99</v>
      </c>
      <c r="C32" s="11" t="s">
        <v>56</v>
      </c>
      <c r="D32" s="4">
        <v>2</v>
      </c>
      <c r="E32" s="4"/>
      <c r="F32" s="4"/>
      <c r="G32" s="4"/>
      <c r="H32" s="4"/>
      <c r="I32" s="4">
        <v>2</v>
      </c>
      <c r="J32" s="4"/>
      <c r="K32" s="4"/>
      <c r="L32" s="4"/>
      <c r="M32" s="4"/>
      <c r="N32" s="4">
        <v>2</v>
      </c>
      <c r="O32" s="4"/>
      <c r="P32" s="4"/>
      <c r="Q32" s="4"/>
      <c r="R32" s="4"/>
      <c r="S32" s="4"/>
      <c r="T32" s="4"/>
      <c r="U32" s="4"/>
      <c r="V32" s="4"/>
      <c r="W32" s="4">
        <v>2</v>
      </c>
      <c r="X32" s="4"/>
      <c r="Y32" s="4"/>
      <c r="Z32" s="4"/>
      <c r="AA32" s="4"/>
      <c r="AB32" s="4"/>
      <c r="AC32" s="4"/>
      <c r="AD32" s="4">
        <v>4</v>
      </c>
      <c r="AE32" s="4"/>
      <c r="AF32" s="4"/>
      <c r="AG32" s="4"/>
    </row>
    <row r="33" spans="1:33" s="17" customFormat="1" ht="24.75" thickBot="1">
      <c r="A33" s="18" t="s">
        <v>67</v>
      </c>
      <c r="B33" s="18" t="s">
        <v>100</v>
      </c>
      <c r="C33" s="11" t="s">
        <v>56</v>
      </c>
      <c r="D33" s="4" t="s">
        <v>33</v>
      </c>
      <c r="E33" s="4"/>
      <c r="F33" s="4"/>
      <c r="G33" s="4"/>
      <c r="H33" s="4"/>
      <c r="I33" s="4" t="s">
        <v>33</v>
      </c>
      <c r="J33" s="4"/>
      <c r="K33" s="4"/>
      <c r="L33" s="4"/>
      <c r="M33" s="4"/>
      <c r="N33" s="4" t="s">
        <v>33</v>
      </c>
      <c r="O33" s="4"/>
      <c r="P33" s="4"/>
      <c r="Q33" s="4"/>
      <c r="R33" s="4"/>
      <c r="S33" s="4"/>
      <c r="T33" s="4"/>
      <c r="U33" s="4"/>
      <c r="V33" s="4"/>
      <c r="W33" s="4" t="s">
        <v>45</v>
      </c>
      <c r="X33" s="4"/>
      <c r="Y33" s="4"/>
      <c r="Z33" s="4"/>
      <c r="AA33" s="4"/>
      <c r="AB33" s="4"/>
      <c r="AC33" s="4"/>
      <c r="AD33" s="4" t="s">
        <v>145</v>
      </c>
      <c r="AE33" s="4"/>
      <c r="AF33" s="4"/>
      <c r="AG33" s="4"/>
    </row>
    <row r="34" spans="1:33" s="17" customFormat="1" ht="12.75" thickBot="1">
      <c r="A34" s="18" t="s">
        <v>68</v>
      </c>
      <c r="B34" s="18" t="s">
        <v>101</v>
      </c>
      <c r="C34" s="11" t="s">
        <v>56</v>
      </c>
      <c r="D34" s="4">
        <v>2014</v>
      </c>
      <c r="E34" s="4"/>
      <c r="F34" s="4"/>
      <c r="G34" s="4"/>
      <c r="H34" s="4"/>
      <c r="I34" s="4">
        <v>2014</v>
      </c>
      <c r="J34" s="4"/>
      <c r="K34" s="4"/>
      <c r="L34" s="4"/>
      <c r="M34" s="4"/>
      <c r="N34" s="4">
        <v>2014</v>
      </c>
      <c r="O34" s="4"/>
      <c r="P34" s="4"/>
      <c r="Q34" s="4"/>
      <c r="R34" s="4"/>
      <c r="S34" s="4"/>
      <c r="T34" s="4"/>
      <c r="U34" s="4"/>
      <c r="V34" s="4"/>
      <c r="W34" s="4">
        <v>2014</v>
      </c>
      <c r="X34" s="4"/>
      <c r="Y34" s="4"/>
      <c r="Z34" s="4"/>
      <c r="AA34" s="4"/>
      <c r="AB34" s="4"/>
      <c r="AC34" s="4"/>
      <c r="AD34" s="4">
        <v>2013</v>
      </c>
      <c r="AE34" s="4"/>
      <c r="AF34" s="4"/>
      <c r="AG34" s="4"/>
    </row>
    <row r="35" spans="1:33" s="17" customFormat="1" ht="12.75" thickBot="1">
      <c r="A35" s="18" t="s">
        <v>66</v>
      </c>
      <c r="B35" s="18" t="s">
        <v>99</v>
      </c>
      <c r="C35" s="19"/>
      <c r="D35" s="4">
        <v>3</v>
      </c>
      <c r="E35" s="4"/>
      <c r="F35" s="4"/>
      <c r="G35" s="4"/>
      <c r="H35" s="4"/>
      <c r="I35" s="4">
        <v>3</v>
      </c>
      <c r="J35" s="4"/>
      <c r="K35" s="4"/>
      <c r="L35" s="4"/>
      <c r="M35" s="4"/>
      <c r="N35" s="4">
        <v>3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17" customFormat="1" ht="24.75" thickBot="1">
      <c r="A36" s="18" t="s">
        <v>67</v>
      </c>
      <c r="B36" s="18" t="s">
        <v>100</v>
      </c>
      <c r="C36" s="19"/>
      <c r="D36" s="4" t="s">
        <v>45</v>
      </c>
      <c r="E36" s="4"/>
      <c r="F36" s="4"/>
      <c r="G36" s="4"/>
      <c r="H36" s="4"/>
      <c r="I36" s="4" t="s">
        <v>45</v>
      </c>
      <c r="J36" s="4"/>
      <c r="K36" s="4"/>
      <c r="L36" s="4"/>
      <c r="M36" s="4"/>
      <c r="N36" s="4" t="s">
        <v>45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17" customFormat="1" ht="12.75" thickBot="1">
      <c r="A37" s="18" t="s">
        <v>68</v>
      </c>
      <c r="B37" s="18" t="s">
        <v>101</v>
      </c>
      <c r="C37" s="19"/>
      <c r="D37" s="4">
        <v>2014</v>
      </c>
      <c r="E37" s="4"/>
      <c r="F37" s="4"/>
      <c r="G37" s="4"/>
      <c r="H37" s="4"/>
      <c r="I37" s="4">
        <v>2014</v>
      </c>
      <c r="J37" s="4"/>
      <c r="K37" s="4"/>
      <c r="L37" s="4"/>
      <c r="M37" s="4"/>
      <c r="N37" s="4">
        <v>2014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17" customFormat="1" ht="12.75" thickBot="1">
      <c r="A38" s="18" t="s">
        <v>66</v>
      </c>
      <c r="B38" s="18" t="s">
        <v>99</v>
      </c>
      <c r="C38" s="19"/>
      <c r="D38" s="4">
        <v>3</v>
      </c>
      <c r="E38" s="4"/>
      <c r="F38" s="4"/>
      <c r="G38" s="4"/>
      <c r="H38" s="4"/>
      <c r="I38" s="4">
        <v>3</v>
      </c>
      <c r="J38" s="4"/>
      <c r="K38" s="4"/>
      <c r="L38" s="4"/>
      <c r="M38" s="4"/>
      <c r="N38" s="4">
        <v>3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17" customFormat="1" ht="24.75" thickBot="1">
      <c r="A39" s="18" t="s">
        <v>67</v>
      </c>
      <c r="B39" s="18" t="s">
        <v>100</v>
      </c>
      <c r="C39" s="19"/>
      <c r="D39" s="4" t="s">
        <v>33</v>
      </c>
      <c r="E39" s="4"/>
      <c r="F39" s="4"/>
      <c r="G39" s="4"/>
      <c r="H39" s="4"/>
      <c r="I39" s="4" t="s">
        <v>33</v>
      </c>
      <c r="J39" s="4"/>
      <c r="K39" s="4"/>
      <c r="L39" s="4"/>
      <c r="M39" s="4"/>
      <c r="N39" s="4" t="s">
        <v>33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17" customFormat="1" ht="12.75" thickBot="1">
      <c r="A40" s="18" t="s">
        <v>68</v>
      </c>
      <c r="B40" s="18" t="s">
        <v>101</v>
      </c>
      <c r="C40" s="19"/>
      <c r="D40" s="4">
        <v>2014</v>
      </c>
      <c r="E40" s="4"/>
      <c r="F40" s="4"/>
      <c r="G40" s="4"/>
      <c r="H40" s="4"/>
      <c r="I40" s="4">
        <v>2014</v>
      </c>
      <c r="J40" s="4"/>
      <c r="K40" s="4"/>
      <c r="L40" s="4"/>
      <c r="M40" s="4"/>
      <c r="N40" s="4">
        <v>2014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17" customFormat="1" ht="12.75" thickBot="1">
      <c r="A41" s="18" t="s">
        <v>66</v>
      </c>
      <c r="B41" s="18" t="s">
        <v>99</v>
      </c>
      <c r="C41" s="1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17" customFormat="1" ht="12.75" thickBot="1">
      <c r="A42" s="18" t="s">
        <v>67</v>
      </c>
      <c r="B42" s="18" t="s">
        <v>100</v>
      </c>
      <c r="C42" s="1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17" customFormat="1" ht="12.75" thickBot="1">
      <c r="A43" s="18" t="s">
        <v>68</v>
      </c>
      <c r="B43" s="18" t="s">
        <v>101</v>
      </c>
      <c r="C43" s="1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17" customFormat="1" ht="12.75" thickBot="1">
      <c r="A44" s="18" t="s">
        <v>66</v>
      </c>
      <c r="B44" s="18" t="s">
        <v>99</v>
      </c>
      <c r="C44" s="1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17" customFormat="1" ht="12.75" thickBot="1">
      <c r="A45" s="18" t="s">
        <v>67</v>
      </c>
      <c r="B45" s="18" t="s">
        <v>100</v>
      </c>
      <c r="C45" s="1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17" customFormat="1" ht="12.75" thickBot="1">
      <c r="A46" s="18" t="s">
        <v>68</v>
      </c>
      <c r="B46" s="18" t="s">
        <v>101</v>
      </c>
      <c r="C46" s="1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17" customFormat="1" ht="12.75" thickBot="1">
      <c r="A47" s="18" t="s">
        <v>66</v>
      </c>
      <c r="B47" s="18" t="s">
        <v>99</v>
      </c>
      <c r="C47" s="1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17" customFormat="1" ht="12.75" thickBot="1">
      <c r="A48" s="18" t="s">
        <v>67</v>
      </c>
      <c r="B48" s="18" t="s">
        <v>100</v>
      </c>
      <c r="C48" s="1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17" customFormat="1" ht="12.75" thickBot="1">
      <c r="A49" s="18" t="s">
        <v>68</v>
      </c>
      <c r="B49" s="18" t="s">
        <v>101</v>
      </c>
      <c r="C49" s="19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17" customFormat="1" ht="12.75" thickBot="1">
      <c r="A50" s="18" t="s">
        <v>66</v>
      </c>
      <c r="B50" s="18" t="s">
        <v>99</v>
      </c>
      <c r="C50" s="19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17" customFormat="1" ht="12.75" thickBot="1">
      <c r="A51" s="18" t="s">
        <v>67</v>
      </c>
      <c r="B51" s="18" t="s">
        <v>100</v>
      </c>
      <c r="C51" s="1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17" customFormat="1" ht="12.75" thickBot="1">
      <c r="A52" s="18" t="s">
        <v>68</v>
      </c>
      <c r="B52" s="18" t="s">
        <v>101</v>
      </c>
      <c r="C52" s="1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17" customFormat="1" ht="12.75" thickBot="1">
      <c r="A53" s="18" t="s">
        <v>66</v>
      </c>
      <c r="B53" s="18" t="s">
        <v>99</v>
      </c>
      <c r="C53" s="1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s="17" customFormat="1" ht="12.75" thickBot="1">
      <c r="A54" s="18" t="s">
        <v>67</v>
      </c>
      <c r="B54" s="18" t="s">
        <v>100</v>
      </c>
      <c r="C54" s="1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s="17" customFormat="1" ht="12.75" thickBot="1">
      <c r="A55" s="18" t="s">
        <v>68</v>
      </c>
      <c r="B55" s="18" t="s">
        <v>101</v>
      </c>
      <c r="C55" s="1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17" customFormat="1" ht="12.75" thickBot="1">
      <c r="A56" s="23" t="s">
        <v>128</v>
      </c>
      <c r="B56" s="24"/>
      <c r="C56" s="2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17" customFormat="1" ht="36.75" thickBot="1">
      <c r="A57" s="20" t="s">
        <v>129</v>
      </c>
      <c r="B57" s="20" t="s">
        <v>139</v>
      </c>
      <c r="C57" s="21" t="s">
        <v>140</v>
      </c>
      <c r="D57" s="4" t="s">
        <v>34</v>
      </c>
      <c r="E57" s="4" t="s">
        <v>34</v>
      </c>
      <c r="F57" s="4" t="s">
        <v>34</v>
      </c>
      <c r="G57" s="4" t="s">
        <v>34</v>
      </c>
      <c r="H57" s="4" t="s">
        <v>34</v>
      </c>
      <c r="I57" s="4" t="s">
        <v>34</v>
      </c>
      <c r="J57" s="4" t="s">
        <v>34</v>
      </c>
      <c r="K57" s="4" t="s">
        <v>34</v>
      </c>
      <c r="L57" s="4" t="s">
        <v>34</v>
      </c>
      <c r="M57" s="4" t="s">
        <v>34</v>
      </c>
      <c r="N57" s="4" t="s">
        <v>34</v>
      </c>
      <c r="O57" s="4" t="s">
        <v>34</v>
      </c>
      <c r="P57" s="4" t="s">
        <v>34</v>
      </c>
      <c r="Q57" s="4" t="s">
        <v>34</v>
      </c>
      <c r="R57" s="4" t="s">
        <v>34</v>
      </c>
      <c r="S57" s="4" t="s">
        <v>34</v>
      </c>
      <c r="T57" s="4" t="s">
        <v>34</v>
      </c>
      <c r="U57" s="4" t="s">
        <v>34</v>
      </c>
      <c r="V57" s="4" t="s">
        <v>34</v>
      </c>
      <c r="W57" s="4" t="s">
        <v>34</v>
      </c>
      <c r="X57" s="4" t="s">
        <v>34</v>
      </c>
      <c r="Y57" s="4" t="s">
        <v>34</v>
      </c>
      <c r="Z57" s="4" t="s">
        <v>34</v>
      </c>
      <c r="AA57" s="4" t="s">
        <v>34</v>
      </c>
      <c r="AB57" s="4" t="s">
        <v>34</v>
      </c>
      <c r="AC57" s="4" t="s">
        <v>34</v>
      </c>
      <c r="AD57" s="4" t="s">
        <v>34</v>
      </c>
      <c r="AE57" s="4" t="s">
        <v>34</v>
      </c>
      <c r="AF57" s="4" t="s">
        <v>34</v>
      </c>
      <c r="AG57" s="4" t="s">
        <v>34</v>
      </c>
    </row>
    <row r="58" spans="1:33" s="17" customFormat="1" ht="12.75" thickBot="1">
      <c r="A58" s="18" t="s">
        <v>69</v>
      </c>
      <c r="B58" s="18" t="s">
        <v>103</v>
      </c>
      <c r="C58" s="11" t="s">
        <v>56</v>
      </c>
      <c r="D58" s="4" t="s">
        <v>35</v>
      </c>
      <c r="E58" s="4" t="s">
        <v>35</v>
      </c>
      <c r="F58" s="4" t="s">
        <v>35</v>
      </c>
      <c r="G58" s="4" t="s">
        <v>35</v>
      </c>
      <c r="H58" s="4" t="s">
        <v>35</v>
      </c>
      <c r="I58" s="4" t="s">
        <v>35</v>
      </c>
      <c r="J58" s="4" t="s">
        <v>35</v>
      </c>
      <c r="K58" s="4" t="s">
        <v>35</v>
      </c>
      <c r="L58" s="4" t="s">
        <v>35</v>
      </c>
      <c r="M58" s="4" t="s">
        <v>35</v>
      </c>
      <c r="N58" s="4" t="s">
        <v>35</v>
      </c>
      <c r="O58" s="4" t="s">
        <v>35</v>
      </c>
      <c r="P58" s="4" t="s">
        <v>35</v>
      </c>
      <c r="Q58" s="4" t="s">
        <v>35</v>
      </c>
      <c r="R58" s="4" t="s">
        <v>35</v>
      </c>
      <c r="S58" s="4" t="s">
        <v>35</v>
      </c>
      <c r="T58" s="4" t="s">
        <v>35</v>
      </c>
      <c r="U58" s="4" t="s">
        <v>35</v>
      </c>
      <c r="V58" s="4" t="s">
        <v>35</v>
      </c>
      <c r="W58" s="4" t="s">
        <v>35</v>
      </c>
      <c r="X58" s="4" t="s">
        <v>35</v>
      </c>
      <c r="Y58" s="4" t="s">
        <v>35</v>
      </c>
      <c r="Z58" s="4" t="s">
        <v>35</v>
      </c>
      <c r="AA58" s="4" t="s">
        <v>35</v>
      </c>
      <c r="AB58" s="4" t="s">
        <v>35</v>
      </c>
      <c r="AC58" s="4" t="s">
        <v>35</v>
      </c>
      <c r="AD58" s="4" t="s">
        <v>35</v>
      </c>
      <c r="AE58" s="4" t="s">
        <v>35</v>
      </c>
      <c r="AF58" s="4" t="s">
        <v>35</v>
      </c>
      <c r="AG58" s="4" t="s">
        <v>35</v>
      </c>
    </row>
    <row r="59" spans="1:33" s="17" customFormat="1" ht="48.75" thickBot="1">
      <c r="A59" s="18" t="s">
        <v>70</v>
      </c>
      <c r="B59" s="18" t="s">
        <v>104</v>
      </c>
      <c r="C59" s="11" t="s">
        <v>56</v>
      </c>
      <c r="D59" s="4" t="s">
        <v>38</v>
      </c>
      <c r="E59" s="4" t="s">
        <v>38</v>
      </c>
      <c r="F59" s="4" t="s">
        <v>38</v>
      </c>
      <c r="G59" s="4" t="s">
        <v>38</v>
      </c>
      <c r="H59" s="4" t="s">
        <v>38</v>
      </c>
      <c r="I59" s="4" t="s">
        <v>38</v>
      </c>
      <c r="J59" s="4" t="s">
        <v>38</v>
      </c>
      <c r="K59" s="4" t="s">
        <v>38</v>
      </c>
      <c r="L59" s="4" t="s">
        <v>38</v>
      </c>
      <c r="M59" s="4" t="s">
        <v>38</v>
      </c>
      <c r="N59" s="4" t="s">
        <v>38</v>
      </c>
      <c r="O59" s="4" t="s">
        <v>38</v>
      </c>
      <c r="P59" s="4" t="s">
        <v>38</v>
      </c>
      <c r="Q59" s="4" t="s">
        <v>38</v>
      </c>
      <c r="R59" s="4" t="s">
        <v>38</v>
      </c>
      <c r="S59" s="4" t="s">
        <v>38</v>
      </c>
      <c r="T59" s="4" t="s">
        <v>38</v>
      </c>
      <c r="U59" s="4" t="s">
        <v>38</v>
      </c>
      <c r="V59" s="4" t="s">
        <v>38</v>
      </c>
      <c r="W59" s="4" t="s">
        <v>38</v>
      </c>
      <c r="X59" s="4" t="s">
        <v>38</v>
      </c>
      <c r="Y59" s="4" t="s">
        <v>38</v>
      </c>
      <c r="Z59" s="4" t="s">
        <v>38</v>
      </c>
      <c r="AA59" s="4" t="s">
        <v>38</v>
      </c>
      <c r="AB59" s="4" t="s">
        <v>38</v>
      </c>
      <c r="AC59" s="4" t="s">
        <v>38</v>
      </c>
      <c r="AD59" s="4" t="s">
        <v>38</v>
      </c>
      <c r="AE59" s="4" t="s">
        <v>38</v>
      </c>
      <c r="AF59" s="4" t="s">
        <v>38</v>
      </c>
      <c r="AG59" s="4" t="s">
        <v>38</v>
      </c>
    </row>
    <row r="60" spans="1:33" s="17" customFormat="1" ht="12.75" thickBot="1">
      <c r="A60" s="18" t="s">
        <v>71</v>
      </c>
      <c r="B60" s="18" t="s">
        <v>105</v>
      </c>
      <c r="C60" s="11" t="s">
        <v>56</v>
      </c>
      <c r="D60" s="4" t="s">
        <v>36</v>
      </c>
      <c r="E60" s="4" t="s">
        <v>36</v>
      </c>
      <c r="F60" s="4" t="s">
        <v>36</v>
      </c>
      <c r="G60" s="4" t="s">
        <v>36</v>
      </c>
      <c r="H60" s="4" t="s">
        <v>36</v>
      </c>
      <c r="I60" s="4" t="s">
        <v>36</v>
      </c>
      <c r="J60" s="4" t="s">
        <v>36</v>
      </c>
      <c r="K60" s="4" t="s">
        <v>36</v>
      </c>
      <c r="L60" s="4" t="s">
        <v>36</v>
      </c>
      <c r="M60" s="4" t="s">
        <v>36</v>
      </c>
      <c r="N60" s="4" t="s">
        <v>36</v>
      </c>
      <c r="O60" s="4" t="s">
        <v>36</v>
      </c>
      <c r="P60" s="4" t="s">
        <v>36</v>
      </c>
      <c r="Q60" s="4" t="s">
        <v>36</v>
      </c>
      <c r="R60" s="4" t="s">
        <v>36</v>
      </c>
      <c r="S60" s="4" t="s">
        <v>36</v>
      </c>
      <c r="T60" s="4" t="s">
        <v>36</v>
      </c>
      <c r="U60" s="4" t="s">
        <v>36</v>
      </c>
      <c r="V60" s="4" t="s">
        <v>36</v>
      </c>
      <c r="W60" s="4" t="s">
        <v>36</v>
      </c>
      <c r="X60" s="4" t="s">
        <v>36</v>
      </c>
      <c r="Y60" s="4" t="s">
        <v>36</v>
      </c>
      <c r="Z60" s="4" t="s">
        <v>36</v>
      </c>
      <c r="AA60" s="4" t="s">
        <v>36</v>
      </c>
      <c r="AB60" s="4" t="s">
        <v>36</v>
      </c>
      <c r="AC60" s="4" t="s">
        <v>36</v>
      </c>
      <c r="AD60" s="4" t="s">
        <v>146</v>
      </c>
      <c r="AE60" s="4" t="s">
        <v>147</v>
      </c>
      <c r="AF60" s="4" t="s">
        <v>148</v>
      </c>
      <c r="AG60" s="4" t="s">
        <v>149</v>
      </c>
    </row>
    <row r="61" spans="1:33" s="17" customFormat="1" ht="12.75" thickBot="1">
      <c r="A61" s="18" t="s">
        <v>72</v>
      </c>
      <c r="B61" s="18" t="s">
        <v>106</v>
      </c>
      <c r="C61" s="11" t="s">
        <v>56</v>
      </c>
      <c r="D61" s="4">
        <v>2014</v>
      </c>
      <c r="E61" s="4">
        <v>2012</v>
      </c>
      <c r="F61" s="4">
        <v>2012</v>
      </c>
      <c r="G61" s="4">
        <v>2012</v>
      </c>
      <c r="H61" s="4">
        <v>2012</v>
      </c>
      <c r="I61" s="4">
        <v>2014</v>
      </c>
      <c r="J61" s="4">
        <v>2012</v>
      </c>
      <c r="K61" s="4">
        <v>2012</v>
      </c>
      <c r="L61" s="4">
        <v>2012</v>
      </c>
      <c r="M61" s="4">
        <v>2012</v>
      </c>
      <c r="N61" s="4">
        <v>2014</v>
      </c>
      <c r="O61" s="4">
        <v>2012</v>
      </c>
      <c r="P61" s="4">
        <v>2012</v>
      </c>
      <c r="Q61" s="4">
        <v>2012</v>
      </c>
      <c r="R61" s="4">
        <v>2012</v>
      </c>
      <c r="S61" s="4">
        <v>2012</v>
      </c>
      <c r="T61" s="4">
        <v>2012</v>
      </c>
      <c r="U61" s="4">
        <v>2012</v>
      </c>
      <c r="V61" s="4">
        <v>2012</v>
      </c>
      <c r="W61" s="4">
        <v>2014</v>
      </c>
      <c r="X61" s="4">
        <v>2014</v>
      </c>
      <c r="Y61" s="4">
        <v>2012</v>
      </c>
      <c r="Z61" s="4">
        <v>2012</v>
      </c>
      <c r="AA61" s="4">
        <v>2012</v>
      </c>
      <c r="AB61" s="4">
        <v>2014</v>
      </c>
      <c r="AC61" s="4">
        <v>2014</v>
      </c>
      <c r="AD61" s="4">
        <v>2015</v>
      </c>
      <c r="AE61" s="4">
        <v>2016</v>
      </c>
      <c r="AF61" s="4">
        <v>2017</v>
      </c>
      <c r="AG61" s="4">
        <v>2018</v>
      </c>
    </row>
    <row r="62" spans="1:33" s="17" customFormat="1" ht="12.75" thickBot="1">
      <c r="A62" s="18" t="s">
        <v>73</v>
      </c>
      <c r="B62" s="18" t="s">
        <v>107</v>
      </c>
      <c r="C62" s="11" t="s">
        <v>56</v>
      </c>
      <c r="D62" s="5">
        <v>41811</v>
      </c>
      <c r="E62" s="5">
        <v>41234</v>
      </c>
      <c r="F62" s="5">
        <v>41234</v>
      </c>
      <c r="G62" s="5">
        <v>41234</v>
      </c>
      <c r="H62" s="5">
        <v>41234</v>
      </c>
      <c r="I62" s="5">
        <v>41811</v>
      </c>
      <c r="J62" s="5">
        <v>41234</v>
      </c>
      <c r="K62" s="5">
        <v>41234</v>
      </c>
      <c r="L62" s="5">
        <v>41234</v>
      </c>
      <c r="M62" s="5">
        <v>41234</v>
      </c>
      <c r="N62" s="5">
        <v>41811</v>
      </c>
      <c r="O62" s="5">
        <v>41234</v>
      </c>
      <c r="P62" s="5">
        <v>41234</v>
      </c>
      <c r="Q62" s="5">
        <v>41234</v>
      </c>
      <c r="R62" s="5">
        <v>41234</v>
      </c>
      <c r="S62" s="5">
        <v>41234</v>
      </c>
      <c r="T62" s="5">
        <v>41234</v>
      </c>
      <c r="U62" s="5">
        <v>41234</v>
      </c>
      <c r="V62" s="5">
        <v>41234</v>
      </c>
      <c r="W62" s="5">
        <v>41548</v>
      </c>
      <c r="X62" s="5">
        <v>41548</v>
      </c>
      <c r="Y62" s="5">
        <v>41234</v>
      </c>
      <c r="Z62" s="5">
        <v>41173</v>
      </c>
      <c r="AA62" s="5">
        <v>41173</v>
      </c>
      <c r="AB62" s="5">
        <v>41599</v>
      </c>
      <c r="AC62" s="5">
        <v>41599</v>
      </c>
      <c r="AD62" s="5">
        <v>41600</v>
      </c>
      <c r="AE62" s="5">
        <v>42697</v>
      </c>
      <c r="AF62" s="5">
        <v>43428</v>
      </c>
      <c r="AG62" s="5">
        <v>43429</v>
      </c>
    </row>
    <row r="63" spans="1:33" s="17" customFormat="1" ht="36.75" thickBot="1">
      <c r="A63" s="18" t="s">
        <v>129</v>
      </c>
      <c r="B63" s="18" t="s">
        <v>102</v>
      </c>
      <c r="C63" s="11" t="s">
        <v>56</v>
      </c>
      <c r="D63" s="4" t="s">
        <v>34</v>
      </c>
      <c r="E63" s="4" t="s">
        <v>34</v>
      </c>
      <c r="F63" s="4" t="s">
        <v>34</v>
      </c>
      <c r="G63" s="4" t="s">
        <v>34</v>
      </c>
      <c r="H63" s="4" t="s">
        <v>34</v>
      </c>
      <c r="I63" s="4" t="s">
        <v>34</v>
      </c>
      <c r="J63" s="4" t="s">
        <v>34</v>
      </c>
      <c r="K63" s="4" t="s">
        <v>34</v>
      </c>
      <c r="L63" s="4" t="s">
        <v>34</v>
      </c>
      <c r="M63" s="4" t="s">
        <v>34</v>
      </c>
      <c r="N63" s="4" t="s">
        <v>34</v>
      </c>
      <c r="O63" s="4" t="s">
        <v>34</v>
      </c>
      <c r="P63" s="4" t="s">
        <v>34</v>
      </c>
      <c r="Q63" s="4" t="s">
        <v>34</v>
      </c>
      <c r="R63" s="4" t="s">
        <v>34</v>
      </c>
      <c r="S63" s="4" t="s">
        <v>34</v>
      </c>
      <c r="T63" s="4" t="s">
        <v>34</v>
      </c>
      <c r="U63" s="4" t="s">
        <v>34</v>
      </c>
      <c r="V63" s="4" t="s">
        <v>34</v>
      </c>
      <c r="W63" s="4" t="s">
        <v>34</v>
      </c>
      <c r="X63" s="4" t="s">
        <v>34</v>
      </c>
      <c r="Y63" s="4" t="s">
        <v>34</v>
      </c>
      <c r="Z63" s="4" t="s">
        <v>34</v>
      </c>
      <c r="AA63" s="4" t="s">
        <v>34</v>
      </c>
      <c r="AB63" s="4" t="s">
        <v>34</v>
      </c>
      <c r="AC63" s="4" t="s">
        <v>34</v>
      </c>
      <c r="AD63" s="4" t="s">
        <v>34</v>
      </c>
      <c r="AE63" s="4"/>
      <c r="AF63" s="4"/>
      <c r="AG63" s="4"/>
    </row>
    <row r="64" spans="1:33" s="17" customFormat="1" ht="12.75" thickBot="1">
      <c r="A64" s="18" t="s">
        <v>69</v>
      </c>
      <c r="B64" s="18" t="s">
        <v>103</v>
      </c>
      <c r="C64" s="11" t="s">
        <v>56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4"/>
      <c r="X64" s="4"/>
      <c r="Y64" s="5"/>
      <c r="Z64" s="4"/>
      <c r="AA64" s="4"/>
      <c r="AB64" s="4"/>
      <c r="AC64" s="4"/>
      <c r="AD64" s="4" t="s">
        <v>35</v>
      </c>
      <c r="AE64" s="4"/>
      <c r="AF64" s="4"/>
      <c r="AG64" s="4"/>
    </row>
    <row r="65" spans="1:33" s="17" customFormat="1" ht="48.75" thickBot="1">
      <c r="A65" s="18" t="s">
        <v>70</v>
      </c>
      <c r="B65" s="18" t="s">
        <v>104</v>
      </c>
      <c r="C65" s="11" t="s">
        <v>56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4"/>
      <c r="X65" s="4"/>
      <c r="Y65" s="5"/>
      <c r="Z65" s="4"/>
      <c r="AA65" s="4"/>
      <c r="AB65" s="4"/>
      <c r="AC65" s="4"/>
      <c r="AD65" s="4" t="s">
        <v>38</v>
      </c>
      <c r="AE65" s="4"/>
      <c r="AF65" s="4"/>
      <c r="AG65" s="4"/>
    </row>
    <row r="66" spans="1:33" s="17" customFormat="1" ht="12.75" thickBot="1">
      <c r="A66" s="18" t="s">
        <v>71</v>
      </c>
      <c r="B66" s="18" t="s">
        <v>105</v>
      </c>
      <c r="C66" s="11" t="s">
        <v>56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4"/>
      <c r="X66" s="4"/>
      <c r="Y66" s="5"/>
      <c r="Z66" s="4"/>
      <c r="AA66" s="4"/>
      <c r="AB66" s="4"/>
      <c r="AC66" s="4"/>
      <c r="AD66" s="4" t="s">
        <v>146</v>
      </c>
      <c r="AE66" s="4"/>
      <c r="AF66" s="4"/>
      <c r="AG66" s="4"/>
    </row>
    <row r="67" spans="1:33" s="17" customFormat="1" ht="12.75" thickBot="1">
      <c r="A67" s="18" t="s">
        <v>72</v>
      </c>
      <c r="B67" s="18" t="s">
        <v>106</v>
      </c>
      <c r="C67" s="11" t="s">
        <v>56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4"/>
      <c r="X67" s="4"/>
      <c r="Y67" s="5"/>
      <c r="Z67" s="4"/>
      <c r="AA67" s="4"/>
      <c r="AB67" s="4"/>
      <c r="AC67" s="4"/>
      <c r="AD67" s="4">
        <v>2015</v>
      </c>
      <c r="AE67" s="4"/>
      <c r="AF67" s="4"/>
      <c r="AG67" s="4"/>
    </row>
    <row r="68" spans="1:33" s="17" customFormat="1" ht="12.75" thickBot="1">
      <c r="A68" s="18" t="s">
        <v>73</v>
      </c>
      <c r="B68" s="18" t="s">
        <v>107</v>
      </c>
      <c r="C68" s="11" t="s">
        <v>56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4"/>
      <c r="X68" s="4"/>
      <c r="Y68" s="5"/>
      <c r="Z68" s="4"/>
      <c r="AA68" s="4"/>
      <c r="AB68" s="4"/>
      <c r="AC68" s="4"/>
      <c r="AD68" s="5">
        <v>41600</v>
      </c>
      <c r="AE68" s="4"/>
      <c r="AF68" s="4"/>
      <c r="AG68" s="4"/>
    </row>
    <row r="69" spans="1:33" s="17" customFormat="1" ht="24.75" thickBot="1">
      <c r="A69" s="18" t="s">
        <v>129</v>
      </c>
      <c r="B69" s="18" t="s">
        <v>102</v>
      </c>
      <c r="C69" s="11" t="s">
        <v>56</v>
      </c>
      <c r="D69" s="4" t="s">
        <v>34</v>
      </c>
      <c r="E69" s="4" t="s">
        <v>34</v>
      </c>
      <c r="F69" s="4" t="s">
        <v>34</v>
      </c>
      <c r="G69" s="4" t="s">
        <v>34</v>
      </c>
      <c r="H69" s="4" t="s">
        <v>34</v>
      </c>
      <c r="I69" s="4" t="s">
        <v>34</v>
      </c>
      <c r="J69" s="4" t="s">
        <v>34</v>
      </c>
      <c r="K69" s="4" t="s">
        <v>34</v>
      </c>
      <c r="L69" s="4" t="s">
        <v>34</v>
      </c>
      <c r="M69" s="4" t="s">
        <v>34</v>
      </c>
      <c r="N69" s="4" t="s">
        <v>34</v>
      </c>
      <c r="O69" s="4" t="s">
        <v>34</v>
      </c>
      <c r="P69" s="4" t="s">
        <v>34</v>
      </c>
      <c r="Q69" s="4" t="s">
        <v>34</v>
      </c>
      <c r="R69" s="4" t="s">
        <v>34</v>
      </c>
      <c r="S69" s="4" t="s">
        <v>34</v>
      </c>
      <c r="T69" s="4" t="s">
        <v>34</v>
      </c>
      <c r="U69" s="4" t="s">
        <v>34</v>
      </c>
      <c r="V69" s="4" t="s">
        <v>34</v>
      </c>
      <c r="W69" s="4" t="s">
        <v>34</v>
      </c>
      <c r="X69" s="4" t="s">
        <v>34</v>
      </c>
      <c r="Y69" s="4" t="s">
        <v>34</v>
      </c>
      <c r="Z69" s="4" t="s">
        <v>34</v>
      </c>
      <c r="AA69" s="4" t="s">
        <v>34</v>
      </c>
      <c r="AB69" s="4" t="s">
        <v>34</v>
      </c>
      <c r="AC69" s="4" t="s">
        <v>34</v>
      </c>
      <c r="AD69" s="4"/>
      <c r="AE69" s="4"/>
      <c r="AF69" s="4"/>
      <c r="AG69" s="4"/>
    </row>
    <row r="70" spans="1:33" s="17" customFormat="1" ht="12.75" thickBot="1">
      <c r="A70" s="18" t="s">
        <v>69</v>
      </c>
      <c r="B70" s="18" t="s">
        <v>103</v>
      </c>
      <c r="C70" s="11" t="s">
        <v>56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4"/>
      <c r="X70" s="4"/>
      <c r="Y70" s="5"/>
      <c r="Z70" s="4"/>
      <c r="AA70" s="4"/>
      <c r="AB70" s="4"/>
      <c r="AC70" s="4"/>
      <c r="AD70" s="4"/>
      <c r="AE70" s="4"/>
      <c r="AF70" s="4"/>
      <c r="AG70" s="4"/>
    </row>
    <row r="71" spans="1:33" s="17" customFormat="1" ht="12.75" thickBot="1">
      <c r="A71" s="18" t="s">
        <v>70</v>
      </c>
      <c r="B71" s="18" t="s">
        <v>104</v>
      </c>
      <c r="C71" s="11" t="s">
        <v>56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4"/>
      <c r="X71" s="4"/>
      <c r="Y71" s="5"/>
      <c r="Z71" s="4"/>
      <c r="AA71" s="4"/>
      <c r="AB71" s="4"/>
      <c r="AC71" s="4"/>
      <c r="AD71" s="4"/>
      <c r="AE71" s="4"/>
      <c r="AF71" s="4"/>
      <c r="AG71" s="4"/>
    </row>
    <row r="72" spans="1:33" s="17" customFormat="1" ht="12.75" thickBot="1">
      <c r="A72" s="18" t="s">
        <v>71</v>
      </c>
      <c r="B72" s="18" t="s">
        <v>105</v>
      </c>
      <c r="C72" s="11" t="s">
        <v>56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4"/>
      <c r="X72" s="4"/>
      <c r="Y72" s="5"/>
      <c r="Z72" s="4"/>
      <c r="AA72" s="4"/>
      <c r="AB72" s="4"/>
      <c r="AC72" s="4"/>
      <c r="AD72" s="4"/>
      <c r="AE72" s="4"/>
      <c r="AF72" s="4"/>
      <c r="AG72" s="4"/>
    </row>
    <row r="73" spans="1:33" s="17" customFormat="1" ht="12.75" thickBot="1">
      <c r="A73" s="18" t="s">
        <v>72</v>
      </c>
      <c r="B73" s="18" t="s">
        <v>106</v>
      </c>
      <c r="C73" s="11" t="s">
        <v>56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4"/>
      <c r="X73" s="4"/>
      <c r="Y73" s="5"/>
      <c r="Z73" s="4"/>
      <c r="AA73" s="4"/>
      <c r="AB73" s="4"/>
      <c r="AC73" s="4"/>
      <c r="AD73" s="4"/>
      <c r="AE73" s="4"/>
      <c r="AF73" s="4"/>
      <c r="AG73" s="4"/>
    </row>
    <row r="74" spans="1:33" s="17" customFormat="1" ht="12.75" thickBot="1">
      <c r="A74" s="18" t="s">
        <v>73</v>
      </c>
      <c r="B74" s="18" t="s">
        <v>107</v>
      </c>
      <c r="C74" s="11" t="s">
        <v>56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4"/>
      <c r="X74" s="4"/>
      <c r="Y74" s="5"/>
      <c r="Z74" s="4"/>
      <c r="AA74" s="4"/>
      <c r="AB74" s="4"/>
      <c r="AC74" s="4"/>
      <c r="AD74" s="4"/>
      <c r="AE74" s="4"/>
      <c r="AF74" s="4"/>
      <c r="AG74" s="4"/>
    </row>
    <row r="75" spans="1:33" s="17" customFormat="1" ht="24.75" thickBot="1">
      <c r="A75" s="18" t="s">
        <v>129</v>
      </c>
      <c r="B75" s="18" t="s">
        <v>102</v>
      </c>
      <c r="C75" s="11" t="s">
        <v>56</v>
      </c>
      <c r="D75" s="4" t="s">
        <v>37</v>
      </c>
      <c r="E75" s="4" t="s">
        <v>37</v>
      </c>
      <c r="F75" s="4" t="s">
        <v>37</v>
      </c>
      <c r="G75" s="4" t="s">
        <v>37</v>
      </c>
      <c r="H75" s="4" t="s">
        <v>37</v>
      </c>
      <c r="I75" s="4" t="s">
        <v>37</v>
      </c>
      <c r="J75" s="4" t="s">
        <v>37</v>
      </c>
      <c r="K75" s="4" t="s">
        <v>37</v>
      </c>
      <c r="L75" s="4" t="s">
        <v>37</v>
      </c>
      <c r="M75" s="4" t="s">
        <v>37</v>
      </c>
      <c r="N75" s="4" t="s">
        <v>37</v>
      </c>
      <c r="O75" s="4" t="s">
        <v>37</v>
      </c>
      <c r="P75" s="4" t="s">
        <v>37</v>
      </c>
      <c r="Q75" s="4" t="s">
        <v>37</v>
      </c>
      <c r="R75" s="4" t="s">
        <v>37</v>
      </c>
      <c r="S75" s="4" t="s">
        <v>37</v>
      </c>
      <c r="T75" s="4" t="s">
        <v>37</v>
      </c>
      <c r="U75" s="4" t="s">
        <v>37</v>
      </c>
      <c r="V75" s="4" t="s">
        <v>37</v>
      </c>
      <c r="W75" s="4" t="s">
        <v>37</v>
      </c>
      <c r="X75" s="4" t="s">
        <v>37</v>
      </c>
      <c r="Y75" s="4" t="s">
        <v>37</v>
      </c>
      <c r="Z75" s="4" t="s">
        <v>37</v>
      </c>
      <c r="AA75" s="4" t="s">
        <v>37</v>
      </c>
      <c r="AB75" s="4" t="s">
        <v>37</v>
      </c>
      <c r="AC75" s="4" t="s">
        <v>37</v>
      </c>
      <c r="AD75" s="4" t="s">
        <v>37</v>
      </c>
      <c r="AE75" s="4" t="s">
        <v>37</v>
      </c>
      <c r="AF75" s="4" t="s">
        <v>37</v>
      </c>
      <c r="AG75" s="4" t="s">
        <v>37</v>
      </c>
    </row>
    <row r="76" spans="1:33" s="17" customFormat="1" ht="12.75" thickBot="1">
      <c r="A76" s="18" t="s">
        <v>69</v>
      </c>
      <c r="B76" s="18" t="s">
        <v>103</v>
      </c>
      <c r="C76" s="11" t="s">
        <v>56</v>
      </c>
      <c r="D76" s="4" t="s">
        <v>35</v>
      </c>
      <c r="E76" s="4" t="s">
        <v>35</v>
      </c>
      <c r="F76" s="4" t="s">
        <v>35</v>
      </c>
      <c r="G76" s="4" t="s">
        <v>35</v>
      </c>
      <c r="H76" s="4" t="s">
        <v>35</v>
      </c>
      <c r="I76" s="4" t="s">
        <v>35</v>
      </c>
      <c r="J76" s="4" t="s">
        <v>35</v>
      </c>
      <c r="K76" s="4" t="s">
        <v>35</v>
      </c>
      <c r="L76" s="4" t="s">
        <v>35</v>
      </c>
      <c r="M76" s="4" t="s">
        <v>35</v>
      </c>
      <c r="N76" s="4" t="s">
        <v>35</v>
      </c>
      <c r="O76" s="4" t="s">
        <v>35</v>
      </c>
      <c r="P76" s="4" t="s">
        <v>35</v>
      </c>
      <c r="Q76" s="4" t="s">
        <v>35</v>
      </c>
      <c r="R76" s="4" t="s">
        <v>35</v>
      </c>
      <c r="S76" s="4" t="s">
        <v>35</v>
      </c>
      <c r="T76" s="4" t="s">
        <v>35</v>
      </c>
      <c r="U76" s="4" t="s">
        <v>35</v>
      </c>
      <c r="V76" s="4" t="s">
        <v>35</v>
      </c>
      <c r="W76" s="4" t="s">
        <v>35</v>
      </c>
      <c r="X76" s="4" t="s">
        <v>35</v>
      </c>
      <c r="Y76" s="4" t="s">
        <v>35</v>
      </c>
      <c r="Z76" s="4" t="s">
        <v>35</v>
      </c>
      <c r="AA76" s="4" t="s">
        <v>35</v>
      </c>
      <c r="AB76" s="4" t="s">
        <v>35</v>
      </c>
      <c r="AC76" s="4" t="s">
        <v>35</v>
      </c>
      <c r="AD76" s="4" t="s">
        <v>35</v>
      </c>
      <c r="AE76" s="4" t="s">
        <v>35</v>
      </c>
      <c r="AF76" s="4" t="s">
        <v>35</v>
      </c>
      <c r="AG76" s="4" t="s">
        <v>35</v>
      </c>
    </row>
    <row r="77" spans="1:33" s="17" customFormat="1" ht="48.75" thickBot="1">
      <c r="A77" s="18" t="s">
        <v>70</v>
      </c>
      <c r="B77" s="18" t="s">
        <v>104</v>
      </c>
      <c r="C77" s="11" t="s">
        <v>56</v>
      </c>
      <c r="D77" s="4" t="s">
        <v>38</v>
      </c>
      <c r="E77" s="4" t="s">
        <v>38</v>
      </c>
      <c r="F77" s="4" t="s">
        <v>38</v>
      </c>
      <c r="G77" s="4" t="s">
        <v>38</v>
      </c>
      <c r="H77" s="4" t="s">
        <v>38</v>
      </c>
      <c r="I77" s="4" t="s">
        <v>38</v>
      </c>
      <c r="J77" s="4" t="s">
        <v>38</v>
      </c>
      <c r="K77" s="4" t="s">
        <v>38</v>
      </c>
      <c r="L77" s="4" t="s">
        <v>38</v>
      </c>
      <c r="M77" s="4" t="s">
        <v>38</v>
      </c>
      <c r="N77" s="4" t="s">
        <v>38</v>
      </c>
      <c r="O77" s="4" t="s">
        <v>38</v>
      </c>
      <c r="P77" s="4" t="s">
        <v>38</v>
      </c>
      <c r="Q77" s="4" t="s">
        <v>38</v>
      </c>
      <c r="R77" s="4" t="s">
        <v>38</v>
      </c>
      <c r="S77" s="4" t="s">
        <v>38</v>
      </c>
      <c r="T77" s="4" t="s">
        <v>38</v>
      </c>
      <c r="U77" s="4" t="s">
        <v>38</v>
      </c>
      <c r="V77" s="4" t="s">
        <v>38</v>
      </c>
      <c r="W77" s="4" t="s">
        <v>38</v>
      </c>
      <c r="X77" s="4" t="s">
        <v>38</v>
      </c>
      <c r="Y77" s="4" t="s">
        <v>38</v>
      </c>
      <c r="Z77" s="4" t="s">
        <v>38</v>
      </c>
      <c r="AA77" s="4" t="s">
        <v>38</v>
      </c>
      <c r="AB77" s="4" t="s">
        <v>38</v>
      </c>
      <c r="AC77" s="4" t="s">
        <v>38</v>
      </c>
      <c r="AD77" s="4" t="s">
        <v>38</v>
      </c>
      <c r="AE77" s="4" t="s">
        <v>38</v>
      </c>
      <c r="AF77" s="4" t="s">
        <v>38</v>
      </c>
      <c r="AG77" s="4" t="s">
        <v>38</v>
      </c>
    </row>
    <row r="78" spans="1:33" s="17" customFormat="1" ht="12.75" thickBot="1">
      <c r="A78" s="18" t="s">
        <v>71</v>
      </c>
      <c r="B78" s="18" t="s">
        <v>105</v>
      </c>
      <c r="C78" s="11" t="s">
        <v>56</v>
      </c>
      <c r="D78" s="4" t="s">
        <v>39</v>
      </c>
      <c r="E78" s="4" t="s">
        <v>39</v>
      </c>
      <c r="F78" s="4" t="s">
        <v>39</v>
      </c>
      <c r="G78" s="4" t="s">
        <v>39</v>
      </c>
      <c r="H78" s="4" t="s">
        <v>39</v>
      </c>
      <c r="I78" s="4" t="s">
        <v>39</v>
      </c>
      <c r="J78" s="4" t="s">
        <v>39</v>
      </c>
      <c r="K78" s="4" t="s">
        <v>39</v>
      </c>
      <c r="L78" s="4" t="s">
        <v>39</v>
      </c>
      <c r="M78" s="4" t="s">
        <v>39</v>
      </c>
      <c r="N78" s="4" t="s">
        <v>39</v>
      </c>
      <c r="O78" s="4" t="s">
        <v>39</v>
      </c>
      <c r="P78" s="4" t="s">
        <v>39</v>
      </c>
      <c r="Q78" s="4" t="s">
        <v>39</v>
      </c>
      <c r="R78" s="4" t="s">
        <v>39</v>
      </c>
      <c r="S78" s="4" t="s">
        <v>39</v>
      </c>
      <c r="T78" s="4" t="s">
        <v>39</v>
      </c>
      <c r="U78" s="4" t="s">
        <v>39</v>
      </c>
      <c r="V78" s="4" t="s">
        <v>39</v>
      </c>
      <c r="W78" s="4" t="s">
        <v>39</v>
      </c>
      <c r="X78" s="4" t="s">
        <v>39</v>
      </c>
      <c r="Y78" s="4" t="s">
        <v>39</v>
      </c>
      <c r="Z78" s="4" t="s">
        <v>39</v>
      </c>
      <c r="AA78" s="4" t="s">
        <v>39</v>
      </c>
      <c r="AB78" s="4" t="s">
        <v>39</v>
      </c>
      <c r="AC78" s="4" t="s">
        <v>39</v>
      </c>
      <c r="AD78" s="4" t="s">
        <v>39</v>
      </c>
      <c r="AE78" s="4" t="s">
        <v>39</v>
      </c>
      <c r="AF78" s="4" t="s">
        <v>39</v>
      </c>
      <c r="AG78" s="4" t="s">
        <v>39</v>
      </c>
    </row>
    <row r="79" spans="1:33" s="17" customFormat="1" ht="12.75" thickBot="1">
      <c r="A79" s="18" t="s">
        <v>72</v>
      </c>
      <c r="B79" s="18" t="s">
        <v>106</v>
      </c>
      <c r="C79" s="11" t="s">
        <v>56</v>
      </c>
      <c r="D79" s="4">
        <v>2014</v>
      </c>
      <c r="E79" s="4">
        <v>2012</v>
      </c>
      <c r="F79" s="4">
        <v>2012</v>
      </c>
      <c r="G79" s="4">
        <v>2012</v>
      </c>
      <c r="H79" s="4">
        <v>2012</v>
      </c>
      <c r="I79" s="4">
        <v>2014</v>
      </c>
      <c r="J79" s="4">
        <v>2012</v>
      </c>
      <c r="K79" s="4">
        <v>2012</v>
      </c>
      <c r="L79" s="4">
        <v>2012</v>
      </c>
      <c r="M79" s="4">
        <v>2012</v>
      </c>
      <c r="N79" s="4">
        <v>2014</v>
      </c>
      <c r="O79" s="4">
        <v>2012</v>
      </c>
      <c r="P79" s="4">
        <v>2012</v>
      </c>
      <c r="Q79" s="4">
        <v>2012</v>
      </c>
      <c r="R79" s="4">
        <v>2012</v>
      </c>
      <c r="S79" s="4">
        <v>2012</v>
      </c>
      <c r="T79" s="4">
        <v>2012</v>
      </c>
      <c r="U79" s="4">
        <v>2012</v>
      </c>
      <c r="V79" s="4">
        <v>2012</v>
      </c>
      <c r="W79" s="4">
        <v>2014</v>
      </c>
      <c r="X79" s="4">
        <v>2014</v>
      </c>
      <c r="Y79" s="4">
        <v>2012</v>
      </c>
      <c r="Z79" s="4">
        <v>2012</v>
      </c>
      <c r="AA79" s="4">
        <v>2012</v>
      </c>
      <c r="AB79" s="4">
        <v>2014</v>
      </c>
      <c r="AC79" s="4">
        <v>2014</v>
      </c>
      <c r="AD79" s="4">
        <v>2015</v>
      </c>
      <c r="AE79" s="4">
        <v>2016</v>
      </c>
      <c r="AF79" s="4">
        <v>2017</v>
      </c>
      <c r="AG79" s="4">
        <v>2018</v>
      </c>
    </row>
    <row r="80" spans="1:33" s="17" customFormat="1" ht="12.75" thickBot="1">
      <c r="A80" s="18" t="s">
        <v>73</v>
      </c>
      <c r="B80" s="18" t="s">
        <v>107</v>
      </c>
      <c r="C80" s="11" t="s">
        <v>56</v>
      </c>
      <c r="D80" s="5">
        <v>41820</v>
      </c>
      <c r="E80" s="5">
        <v>41243</v>
      </c>
      <c r="F80" s="5">
        <v>41243</v>
      </c>
      <c r="G80" s="5">
        <v>41243</v>
      </c>
      <c r="H80" s="5">
        <v>41243</v>
      </c>
      <c r="I80" s="5">
        <v>41820</v>
      </c>
      <c r="J80" s="5">
        <v>41243</v>
      </c>
      <c r="K80" s="5">
        <v>41243</v>
      </c>
      <c r="L80" s="5">
        <v>41243</v>
      </c>
      <c r="M80" s="5">
        <v>41243</v>
      </c>
      <c r="N80" s="5">
        <v>41820</v>
      </c>
      <c r="O80" s="5">
        <v>41243</v>
      </c>
      <c r="P80" s="5">
        <v>41243</v>
      </c>
      <c r="Q80" s="5">
        <v>41243</v>
      </c>
      <c r="R80" s="5">
        <v>41243</v>
      </c>
      <c r="S80" s="5">
        <v>41243</v>
      </c>
      <c r="T80" s="5">
        <v>41243</v>
      </c>
      <c r="U80" s="5">
        <v>41243</v>
      </c>
      <c r="V80" s="5">
        <v>41243</v>
      </c>
      <c r="W80" s="5">
        <v>41669</v>
      </c>
      <c r="X80" s="5">
        <v>41728</v>
      </c>
      <c r="Y80" s="5">
        <v>41243</v>
      </c>
      <c r="Z80" s="5">
        <v>41243</v>
      </c>
      <c r="AA80" s="5">
        <v>41243</v>
      </c>
      <c r="AB80" s="5">
        <v>41669</v>
      </c>
      <c r="AC80" s="5">
        <v>41669</v>
      </c>
      <c r="AD80" s="5">
        <v>41305</v>
      </c>
      <c r="AE80" s="5">
        <v>42401</v>
      </c>
      <c r="AF80" s="5">
        <v>43133</v>
      </c>
      <c r="AG80" s="5">
        <v>43134</v>
      </c>
    </row>
    <row r="81" spans="1:33" s="17" customFormat="1" ht="24.75" thickBot="1">
      <c r="A81" s="18" t="s">
        <v>129</v>
      </c>
      <c r="B81" s="18" t="s">
        <v>102</v>
      </c>
      <c r="C81" s="11" t="s">
        <v>56</v>
      </c>
      <c r="D81" s="4" t="s">
        <v>37</v>
      </c>
      <c r="E81" s="4" t="s">
        <v>37</v>
      </c>
      <c r="F81" s="4" t="s">
        <v>37</v>
      </c>
      <c r="G81" s="4" t="s">
        <v>37</v>
      </c>
      <c r="H81" s="4" t="s">
        <v>37</v>
      </c>
      <c r="I81" s="4" t="s">
        <v>37</v>
      </c>
      <c r="J81" s="4" t="s">
        <v>37</v>
      </c>
      <c r="K81" s="4" t="s">
        <v>37</v>
      </c>
      <c r="L81" s="4" t="s">
        <v>37</v>
      </c>
      <c r="M81" s="4" t="s">
        <v>37</v>
      </c>
      <c r="N81" s="4" t="s">
        <v>37</v>
      </c>
      <c r="O81" s="4" t="s">
        <v>37</v>
      </c>
      <c r="P81" s="4" t="s">
        <v>37</v>
      </c>
      <c r="Q81" s="4" t="s">
        <v>37</v>
      </c>
      <c r="R81" s="4" t="s">
        <v>37</v>
      </c>
      <c r="S81" s="4" t="s">
        <v>37</v>
      </c>
      <c r="T81" s="4" t="s">
        <v>37</v>
      </c>
      <c r="U81" s="4" t="s">
        <v>37</v>
      </c>
      <c r="V81" s="4" t="s">
        <v>37</v>
      </c>
      <c r="W81" s="4" t="s">
        <v>37</v>
      </c>
      <c r="X81" s="4" t="s">
        <v>37</v>
      </c>
      <c r="Y81" s="4" t="s">
        <v>37</v>
      </c>
      <c r="Z81" s="4" t="s">
        <v>37</v>
      </c>
      <c r="AA81" s="4" t="s">
        <v>37</v>
      </c>
      <c r="AB81" s="4" t="s">
        <v>37</v>
      </c>
      <c r="AC81" s="4" t="s">
        <v>37</v>
      </c>
      <c r="AD81" s="4" t="s">
        <v>37</v>
      </c>
      <c r="AE81" s="4" t="s">
        <v>37</v>
      </c>
      <c r="AF81" s="4" t="s">
        <v>37</v>
      </c>
      <c r="AG81" s="4" t="s">
        <v>37</v>
      </c>
    </row>
    <row r="82" spans="1:33" s="17" customFormat="1" ht="12.75" thickBot="1">
      <c r="A82" s="18" t="s">
        <v>69</v>
      </c>
      <c r="B82" s="18" t="s">
        <v>103</v>
      </c>
      <c r="C82" s="11" t="s">
        <v>56</v>
      </c>
      <c r="D82" s="4" t="s">
        <v>35</v>
      </c>
      <c r="E82" s="4" t="s">
        <v>35</v>
      </c>
      <c r="F82" s="4" t="s">
        <v>35</v>
      </c>
      <c r="G82" s="4" t="s">
        <v>35</v>
      </c>
      <c r="H82" s="4" t="s">
        <v>35</v>
      </c>
      <c r="I82" s="4" t="s">
        <v>35</v>
      </c>
      <c r="J82" s="4" t="s">
        <v>35</v>
      </c>
      <c r="K82" s="4" t="s">
        <v>35</v>
      </c>
      <c r="L82" s="4" t="s">
        <v>35</v>
      </c>
      <c r="M82" s="4" t="s">
        <v>35</v>
      </c>
      <c r="N82" s="4" t="s">
        <v>35</v>
      </c>
      <c r="O82" s="4" t="s">
        <v>35</v>
      </c>
      <c r="P82" s="4" t="s">
        <v>35</v>
      </c>
      <c r="Q82" s="4" t="s">
        <v>35</v>
      </c>
      <c r="R82" s="4" t="s">
        <v>35</v>
      </c>
      <c r="S82" s="4" t="s">
        <v>35</v>
      </c>
      <c r="T82" s="4" t="s">
        <v>35</v>
      </c>
      <c r="U82" s="4" t="s">
        <v>35</v>
      </c>
      <c r="V82" s="4" t="s">
        <v>35</v>
      </c>
      <c r="W82" s="4" t="s">
        <v>35</v>
      </c>
      <c r="X82" s="4" t="s">
        <v>35</v>
      </c>
      <c r="Y82" s="4" t="s">
        <v>35</v>
      </c>
      <c r="Z82" s="4" t="s">
        <v>35</v>
      </c>
      <c r="AA82" s="4" t="s">
        <v>35</v>
      </c>
      <c r="AB82" s="4" t="s">
        <v>35</v>
      </c>
      <c r="AC82" s="4" t="s">
        <v>35</v>
      </c>
      <c r="AD82" s="4" t="s">
        <v>35</v>
      </c>
      <c r="AE82" s="4" t="s">
        <v>35</v>
      </c>
      <c r="AF82" s="4" t="s">
        <v>35</v>
      </c>
      <c r="AG82" s="4" t="s">
        <v>35</v>
      </c>
    </row>
    <row r="83" spans="1:33" s="17" customFormat="1" ht="48.75" thickBot="1">
      <c r="A83" s="18" t="s">
        <v>70</v>
      </c>
      <c r="B83" s="18" t="s">
        <v>104</v>
      </c>
      <c r="C83" s="11" t="s">
        <v>56</v>
      </c>
      <c r="D83" s="4" t="s">
        <v>38</v>
      </c>
      <c r="E83" s="4" t="s">
        <v>38</v>
      </c>
      <c r="F83" s="4" t="s">
        <v>38</v>
      </c>
      <c r="G83" s="4" t="s">
        <v>38</v>
      </c>
      <c r="H83" s="4" t="s">
        <v>38</v>
      </c>
      <c r="I83" s="4" t="s">
        <v>38</v>
      </c>
      <c r="J83" s="4" t="s">
        <v>38</v>
      </c>
      <c r="K83" s="4" t="s">
        <v>38</v>
      </c>
      <c r="L83" s="4" t="s">
        <v>38</v>
      </c>
      <c r="M83" s="4" t="s">
        <v>38</v>
      </c>
      <c r="N83" s="4" t="s">
        <v>38</v>
      </c>
      <c r="O83" s="4" t="s">
        <v>38</v>
      </c>
      <c r="P83" s="4" t="s">
        <v>38</v>
      </c>
      <c r="Q83" s="4" t="s">
        <v>38</v>
      </c>
      <c r="R83" s="4" t="s">
        <v>38</v>
      </c>
      <c r="S83" s="4" t="s">
        <v>38</v>
      </c>
      <c r="T83" s="4" t="s">
        <v>38</v>
      </c>
      <c r="U83" s="4" t="s">
        <v>38</v>
      </c>
      <c r="V83" s="4" t="s">
        <v>38</v>
      </c>
      <c r="W83" s="4" t="s">
        <v>38</v>
      </c>
      <c r="X83" s="4" t="s">
        <v>38</v>
      </c>
      <c r="Y83" s="4" t="s">
        <v>38</v>
      </c>
      <c r="Z83" s="4" t="s">
        <v>38</v>
      </c>
      <c r="AA83" s="4" t="s">
        <v>38</v>
      </c>
      <c r="AB83" s="4" t="s">
        <v>38</v>
      </c>
      <c r="AC83" s="4" t="s">
        <v>38</v>
      </c>
      <c r="AD83" s="4" t="s">
        <v>38</v>
      </c>
      <c r="AE83" s="4" t="s">
        <v>38</v>
      </c>
      <c r="AF83" s="4" t="s">
        <v>38</v>
      </c>
      <c r="AG83" s="4" t="s">
        <v>38</v>
      </c>
    </row>
    <row r="84" spans="1:33" s="17" customFormat="1" ht="12.75" thickBot="1">
      <c r="A84" s="18" t="s">
        <v>71</v>
      </c>
      <c r="B84" s="18" t="s">
        <v>105</v>
      </c>
      <c r="C84" s="11" t="s">
        <v>56</v>
      </c>
      <c r="D84" s="4" t="s">
        <v>39</v>
      </c>
      <c r="E84" s="4" t="s">
        <v>39</v>
      </c>
      <c r="F84" s="4" t="s">
        <v>39</v>
      </c>
      <c r="G84" s="4" t="s">
        <v>39</v>
      </c>
      <c r="H84" s="4" t="s">
        <v>39</v>
      </c>
      <c r="I84" s="4" t="s">
        <v>39</v>
      </c>
      <c r="J84" s="4" t="s">
        <v>39</v>
      </c>
      <c r="K84" s="4" t="s">
        <v>39</v>
      </c>
      <c r="L84" s="4" t="s">
        <v>39</v>
      </c>
      <c r="M84" s="4" t="s">
        <v>39</v>
      </c>
      <c r="N84" s="4" t="s">
        <v>39</v>
      </c>
      <c r="O84" s="4" t="s">
        <v>39</v>
      </c>
      <c r="P84" s="4" t="s">
        <v>39</v>
      </c>
      <c r="Q84" s="4" t="s">
        <v>39</v>
      </c>
      <c r="R84" s="4" t="s">
        <v>39</v>
      </c>
      <c r="S84" s="4" t="s">
        <v>39</v>
      </c>
      <c r="T84" s="4" t="s">
        <v>39</v>
      </c>
      <c r="U84" s="4" t="s">
        <v>39</v>
      </c>
      <c r="V84" s="4" t="s">
        <v>39</v>
      </c>
      <c r="W84" s="4" t="s">
        <v>39</v>
      </c>
      <c r="X84" s="4" t="s">
        <v>39</v>
      </c>
      <c r="Y84" s="4" t="s">
        <v>39</v>
      </c>
      <c r="Z84" s="4" t="s">
        <v>39</v>
      </c>
      <c r="AA84" s="4" t="s">
        <v>39</v>
      </c>
      <c r="AB84" s="4" t="s">
        <v>39</v>
      </c>
      <c r="AC84" s="4" t="s">
        <v>39</v>
      </c>
      <c r="AD84" s="4" t="s">
        <v>39</v>
      </c>
      <c r="AE84" s="4" t="s">
        <v>39</v>
      </c>
      <c r="AF84" s="4" t="s">
        <v>39</v>
      </c>
      <c r="AG84" s="4" t="s">
        <v>39</v>
      </c>
    </row>
    <row r="85" spans="1:33" s="17" customFormat="1" ht="12.75" thickBot="1">
      <c r="A85" s="18" t="s">
        <v>72</v>
      </c>
      <c r="B85" s="18" t="s">
        <v>106</v>
      </c>
      <c r="C85" s="11" t="s">
        <v>56</v>
      </c>
      <c r="D85" s="4">
        <v>2014</v>
      </c>
      <c r="E85" s="4">
        <v>2012</v>
      </c>
      <c r="F85" s="4">
        <v>2012</v>
      </c>
      <c r="G85" s="4">
        <v>2012</v>
      </c>
      <c r="H85" s="4">
        <v>2012</v>
      </c>
      <c r="I85" s="4">
        <v>2014</v>
      </c>
      <c r="J85" s="4">
        <v>2012</v>
      </c>
      <c r="K85" s="4">
        <v>2012</v>
      </c>
      <c r="L85" s="4">
        <v>2012</v>
      </c>
      <c r="M85" s="4">
        <v>2012</v>
      </c>
      <c r="N85" s="4">
        <v>2014</v>
      </c>
      <c r="O85" s="4">
        <v>2012</v>
      </c>
      <c r="P85" s="4">
        <v>2012</v>
      </c>
      <c r="Q85" s="4">
        <v>2012</v>
      </c>
      <c r="R85" s="4">
        <v>2012</v>
      </c>
      <c r="S85" s="4">
        <v>2012</v>
      </c>
      <c r="T85" s="4">
        <v>2012</v>
      </c>
      <c r="U85" s="4">
        <v>2012</v>
      </c>
      <c r="V85" s="4">
        <v>2012</v>
      </c>
      <c r="W85" s="4">
        <v>2014</v>
      </c>
      <c r="X85" s="4">
        <v>2014</v>
      </c>
      <c r="Y85" s="4">
        <v>2012</v>
      </c>
      <c r="Z85" s="4">
        <v>2012</v>
      </c>
      <c r="AA85" s="4">
        <v>2012</v>
      </c>
      <c r="AB85" s="4">
        <v>2014</v>
      </c>
      <c r="AC85" s="4">
        <v>2014</v>
      </c>
      <c r="AD85" s="4">
        <v>2015</v>
      </c>
      <c r="AE85" s="4"/>
      <c r="AF85" s="4"/>
      <c r="AG85" s="4"/>
    </row>
    <row r="86" spans="1:33" s="17" customFormat="1" ht="12.75" thickBot="1">
      <c r="A86" s="18" t="s">
        <v>73</v>
      </c>
      <c r="B86" s="18" t="s">
        <v>107</v>
      </c>
      <c r="C86" s="11" t="s">
        <v>56</v>
      </c>
      <c r="D86" s="5">
        <v>41820</v>
      </c>
      <c r="E86" s="5">
        <v>41243</v>
      </c>
      <c r="F86" s="5">
        <v>41243</v>
      </c>
      <c r="G86" s="5">
        <v>41243</v>
      </c>
      <c r="H86" s="5">
        <v>41243</v>
      </c>
      <c r="I86" s="5">
        <v>41820</v>
      </c>
      <c r="J86" s="5">
        <v>41243</v>
      </c>
      <c r="K86" s="5">
        <v>41243</v>
      </c>
      <c r="L86" s="5">
        <v>41243</v>
      </c>
      <c r="M86" s="5">
        <v>41243</v>
      </c>
      <c r="N86" s="5">
        <v>41820</v>
      </c>
      <c r="O86" s="5">
        <v>41243</v>
      </c>
      <c r="P86" s="5">
        <v>41243</v>
      </c>
      <c r="Q86" s="5">
        <v>41243</v>
      </c>
      <c r="R86" s="5">
        <v>41243</v>
      </c>
      <c r="S86" s="5">
        <v>41243</v>
      </c>
      <c r="T86" s="5">
        <v>41243</v>
      </c>
      <c r="U86" s="5">
        <v>41243</v>
      </c>
      <c r="V86" s="5">
        <v>41243</v>
      </c>
      <c r="W86" s="5">
        <v>41669</v>
      </c>
      <c r="X86" s="5">
        <v>41728</v>
      </c>
      <c r="Y86" s="5">
        <v>41243</v>
      </c>
      <c r="Z86" s="5">
        <v>41243</v>
      </c>
      <c r="AA86" s="5">
        <v>41243</v>
      </c>
      <c r="AB86" s="5">
        <v>41669</v>
      </c>
      <c r="AC86" s="5">
        <v>41669</v>
      </c>
      <c r="AD86" s="5">
        <v>41305</v>
      </c>
      <c r="AE86" s="5"/>
      <c r="AF86" s="5"/>
      <c r="AG86" s="5"/>
    </row>
    <row r="87" spans="1:33" s="17" customFormat="1" ht="24.75" thickBot="1">
      <c r="A87" s="18" t="s">
        <v>129</v>
      </c>
      <c r="B87" s="18" t="s">
        <v>102</v>
      </c>
      <c r="C87" s="11" t="s">
        <v>56</v>
      </c>
      <c r="D87" s="4" t="s">
        <v>37</v>
      </c>
      <c r="E87" s="4" t="s">
        <v>37</v>
      </c>
      <c r="F87" s="4" t="s">
        <v>37</v>
      </c>
      <c r="G87" s="4" t="s">
        <v>37</v>
      </c>
      <c r="H87" s="4" t="s">
        <v>37</v>
      </c>
      <c r="I87" s="4" t="s">
        <v>37</v>
      </c>
      <c r="J87" s="4" t="s">
        <v>37</v>
      </c>
      <c r="K87" s="4" t="s">
        <v>37</v>
      </c>
      <c r="L87" s="4" t="s">
        <v>37</v>
      </c>
      <c r="M87" s="4" t="s">
        <v>37</v>
      </c>
      <c r="N87" s="4" t="s">
        <v>37</v>
      </c>
      <c r="O87" s="4" t="s">
        <v>37</v>
      </c>
      <c r="P87" s="4" t="s">
        <v>37</v>
      </c>
      <c r="Q87" s="4" t="s">
        <v>37</v>
      </c>
      <c r="R87" s="4" t="s">
        <v>37</v>
      </c>
      <c r="S87" s="4" t="s">
        <v>37</v>
      </c>
      <c r="T87" s="4" t="s">
        <v>37</v>
      </c>
      <c r="U87" s="4" t="s">
        <v>37</v>
      </c>
      <c r="V87" s="4" t="s">
        <v>37</v>
      </c>
      <c r="W87" s="4" t="s">
        <v>37</v>
      </c>
      <c r="X87" s="4" t="s">
        <v>37</v>
      </c>
      <c r="Y87" s="4" t="s">
        <v>37</v>
      </c>
      <c r="Z87" s="4" t="s">
        <v>37</v>
      </c>
      <c r="AA87" s="4" t="s">
        <v>37</v>
      </c>
      <c r="AB87" s="4" t="s">
        <v>37</v>
      </c>
      <c r="AC87" s="4" t="s">
        <v>37</v>
      </c>
      <c r="AD87" s="4" t="s">
        <v>37</v>
      </c>
      <c r="AE87" s="4" t="s">
        <v>37</v>
      </c>
      <c r="AF87" s="4" t="s">
        <v>37</v>
      </c>
      <c r="AG87" s="4" t="s">
        <v>37</v>
      </c>
    </row>
    <row r="88" spans="1:33" s="17" customFormat="1" ht="12.75" thickBot="1">
      <c r="A88" s="18" t="s">
        <v>69</v>
      </c>
      <c r="B88" s="18" t="s">
        <v>103</v>
      </c>
      <c r="C88" s="11" t="s">
        <v>56</v>
      </c>
      <c r="D88" s="4" t="s">
        <v>35</v>
      </c>
      <c r="E88" s="4"/>
      <c r="F88" s="4"/>
      <c r="G88" s="4" t="s">
        <v>35</v>
      </c>
      <c r="H88" s="4" t="s">
        <v>35</v>
      </c>
      <c r="I88" s="4" t="s">
        <v>35</v>
      </c>
      <c r="J88" s="4"/>
      <c r="K88" s="4"/>
      <c r="L88" s="4" t="s">
        <v>35</v>
      </c>
      <c r="M88" s="4" t="s">
        <v>35</v>
      </c>
      <c r="N88" s="4" t="s">
        <v>35</v>
      </c>
      <c r="O88" s="4"/>
      <c r="P88" s="4"/>
      <c r="Q88" s="4"/>
      <c r="R88" s="4"/>
      <c r="S88" s="4" t="s">
        <v>35</v>
      </c>
      <c r="T88" s="4"/>
      <c r="U88" s="4"/>
      <c r="V88" s="4"/>
      <c r="W88" s="4" t="s">
        <v>35</v>
      </c>
      <c r="X88" s="4"/>
      <c r="Y88" s="4"/>
      <c r="Z88" s="4" t="s">
        <v>35</v>
      </c>
      <c r="AA88" s="4"/>
      <c r="AB88" s="4"/>
      <c r="AC88" s="4"/>
      <c r="AD88" s="4"/>
      <c r="AE88" s="4"/>
      <c r="AF88" s="4"/>
      <c r="AG88" s="4"/>
    </row>
    <row r="89" spans="1:33" s="17" customFormat="1" ht="36.75" thickBot="1">
      <c r="A89" s="18" t="s">
        <v>70</v>
      </c>
      <c r="B89" s="18" t="s">
        <v>104</v>
      </c>
      <c r="C89" s="11" t="s">
        <v>56</v>
      </c>
      <c r="D89" s="4" t="s">
        <v>38</v>
      </c>
      <c r="E89" s="4"/>
      <c r="F89" s="4"/>
      <c r="G89" s="4" t="s">
        <v>38</v>
      </c>
      <c r="H89" s="4" t="s">
        <v>38</v>
      </c>
      <c r="I89" s="4" t="s">
        <v>38</v>
      </c>
      <c r="J89" s="4"/>
      <c r="K89" s="4"/>
      <c r="L89" s="4" t="s">
        <v>38</v>
      </c>
      <c r="M89" s="4" t="s">
        <v>38</v>
      </c>
      <c r="N89" s="4" t="s">
        <v>38</v>
      </c>
      <c r="O89" s="4"/>
      <c r="P89" s="4"/>
      <c r="Q89" s="4"/>
      <c r="R89" s="4"/>
      <c r="S89" s="4" t="s">
        <v>38</v>
      </c>
      <c r="T89" s="4"/>
      <c r="U89" s="4"/>
      <c r="V89" s="4"/>
      <c r="W89" s="4" t="s">
        <v>38</v>
      </c>
      <c r="X89" s="4"/>
      <c r="Y89" s="4"/>
      <c r="Z89" s="4" t="s">
        <v>38</v>
      </c>
      <c r="AA89" s="4"/>
      <c r="AB89" s="4"/>
      <c r="AC89" s="4"/>
      <c r="AD89" s="4"/>
      <c r="AE89" s="4"/>
      <c r="AF89" s="4"/>
      <c r="AG89" s="4"/>
    </row>
    <row r="90" spans="1:33" s="17" customFormat="1" ht="12.75" thickBot="1">
      <c r="A90" s="18" t="s">
        <v>71</v>
      </c>
      <c r="B90" s="18" t="s">
        <v>105</v>
      </c>
      <c r="C90" s="11" t="s">
        <v>56</v>
      </c>
      <c r="D90" s="4" t="s">
        <v>39</v>
      </c>
      <c r="E90" s="4"/>
      <c r="F90" s="4"/>
      <c r="G90" s="4" t="s">
        <v>39</v>
      </c>
      <c r="H90" s="4" t="s">
        <v>39</v>
      </c>
      <c r="I90" s="4" t="s">
        <v>39</v>
      </c>
      <c r="J90" s="4"/>
      <c r="K90" s="4"/>
      <c r="L90" s="4" t="s">
        <v>39</v>
      </c>
      <c r="M90" s="4" t="s">
        <v>39</v>
      </c>
      <c r="N90" s="4" t="s">
        <v>39</v>
      </c>
      <c r="O90" s="4"/>
      <c r="P90" s="4"/>
      <c r="Q90" s="4"/>
      <c r="R90" s="4"/>
      <c r="S90" s="4" t="s">
        <v>39</v>
      </c>
      <c r="T90" s="4"/>
      <c r="U90" s="4"/>
      <c r="V90" s="4"/>
      <c r="W90" s="4" t="s">
        <v>39</v>
      </c>
      <c r="X90" s="4"/>
      <c r="Y90" s="4"/>
      <c r="Z90" s="4" t="s">
        <v>39</v>
      </c>
      <c r="AA90" s="4"/>
      <c r="AB90" s="4"/>
      <c r="AC90" s="4"/>
      <c r="AD90" s="4"/>
      <c r="AE90" s="4"/>
      <c r="AF90" s="4"/>
      <c r="AG90" s="4"/>
    </row>
    <row r="91" spans="1:33" s="17" customFormat="1" ht="12.75" thickBot="1">
      <c r="A91" s="18" t="s">
        <v>72</v>
      </c>
      <c r="B91" s="18" t="s">
        <v>106</v>
      </c>
      <c r="C91" s="11" t="s">
        <v>56</v>
      </c>
      <c r="D91" s="4">
        <v>2014</v>
      </c>
      <c r="E91" s="4"/>
      <c r="F91" s="4"/>
      <c r="G91" s="4">
        <v>2012</v>
      </c>
      <c r="H91" s="4">
        <v>2012</v>
      </c>
      <c r="I91" s="4">
        <v>2014</v>
      </c>
      <c r="J91" s="4"/>
      <c r="K91" s="4"/>
      <c r="L91" s="4">
        <v>2012</v>
      </c>
      <c r="M91" s="4">
        <v>2012</v>
      </c>
      <c r="N91" s="4">
        <v>2014</v>
      </c>
      <c r="O91" s="4"/>
      <c r="P91" s="4"/>
      <c r="Q91" s="4"/>
      <c r="R91" s="4"/>
      <c r="S91" s="4">
        <v>2012</v>
      </c>
      <c r="T91" s="4"/>
      <c r="U91" s="4"/>
      <c r="V91" s="4"/>
      <c r="W91" s="4">
        <v>2014</v>
      </c>
      <c r="X91" s="4"/>
      <c r="Y91" s="4"/>
      <c r="Z91" s="4">
        <v>2012</v>
      </c>
      <c r="AA91" s="4"/>
      <c r="AB91" s="4"/>
      <c r="AC91" s="4"/>
      <c r="AD91" s="4"/>
      <c r="AE91" s="4"/>
      <c r="AF91" s="4"/>
      <c r="AG91" s="4"/>
    </row>
    <row r="92" spans="1:33" s="17" customFormat="1" ht="12.75" thickBot="1">
      <c r="A92" s="18" t="s">
        <v>73</v>
      </c>
      <c r="B92" s="18" t="s">
        <v>107</v>
      </c>
      <c r="C92" s="11" t="s">
        <v>56</v>
      </c>
      <c r="D92" s="5">
        <v>41820</v>
      </c>
      <c r="E92" s="4"/>
      <c r="F92" s="4"/>
      <c r="G92" s="5">
        <v>41243</v>
      </c>
      <c r="H92" s="5">
        <v>41243</v>
      </c>
      <c r="I92" s="5">
        <v>41820</v>
      </c>
      <c r="J92" s="4"/>
      <c r="K92" s="4"/>
      <c r="L92" s="5">
        <v>41243</v>
      </c>
      <c r="M92" s="5">
        <v>41243</v>
      </c>
      <c r="N92" s="5">
        <v>41820</v>
      </c>
      <c r="O92" s="4"/>
      <c r="P92" s="4"/>
      <c r="Q92" s="4"/>
      <c r="R92" s="4"/>
      <c r="S92" s="5">
        <v>41243</v>
      </c>
      <c r="T92" s="4"/>
      <c r="U92" s="4"/>
      <c r="V92" s="4"/>
      <c r="W92" s="5">
        <v>41669</v>
      </c>
      <c r="X92" s="4"/>
      <c r="Y92" s="4"/>
      <c r="Z92" s="5">
        <v>41243</v>
      </c>
      <c r="AA92" s="4"/>
      <c r="AB92" s="4"/>
      <c r="AC92" s="4"/>
      <c r="AD92" s="4"/>
      <c r="AE92" s="4"/>
      <c r="AF92" s="4"/>
      <c r="AG92" s="4"/>
    </row>
    <row r="93" spans="1:33" s="17" customFormat="1" ht="24.75" thickBot="1">
      <c r="A93" s="18" t="s">
        <v>129</v>
      </c>
      <c r="B93" s="18" t="s">
        <v>102</v>
      </c>
      <c r="C93" s="11" t="s">
        <v>56</v>
      </c>
      <c r="D93" s="4" t="s">
        <v>37</v>
      </c>
      <c r="E93" s="4" t="s">
        <v>37</v>
      </c>
      <c r="F93" s="4" t="s">
        <v>37</v>
      </c>
      <c r="G93" s="4" t="s">
        <v>37</v>
      </c>
      <c r="H93" s="4" t="s">
        <v>37</v>
      </c>
      <c r="I93" s="4" t="s">
        <v>37</v>
      </c>
      <c r="J93" s="4" t="s">
        <v>37</v>
      </c>
      <c r="K93" s="4" t="s">
        <v>37</v>
      </c>
      <c r="L93" s="4" t="s">
        <v>37</v>
      </c>
      <c r="M93" s="4" t="s">
        <v>37</v>
      </c>
      <c r="N93" s="4" t="s">
        <v>37</v>
      </c>
      <c r="O93" s="4" t="s">
        <v>37</v>
      </c>
      <c r="P93" s="4" t="s">
        <v>37</v>
      </c>
      <c r="Q93" s="4" t="s">
        <v>37</v>
      </c>
      <c r="R93" s="4" t="s">
        <v>37</v>
      </c>
      <c r="S93" s="4" t="s">
        <v>37</v>
      </c>
      <c r="T93" s="4" t="s">
        <v>37</v>
      </c>
      <c r="U93" s="4" t="s">
        <v>37</v>
      </c>
      <c r="V93" s="4" t="s">
        <v>37</v>
      </c>
      <c r="W93" s="4" t="s">
        <v>37</v>
      </c>
      <c r="X93" s="4" t="s">
        <v>37</v>
      </c>
      <c r="Y93" s="4" t="s">
        <v>37</v>
      </c>
      <c r="Z93" s="4" t="s">
        <v>37</v>
      </c>
      <c r="AA93" s="4" t="s">
        <v>37</v>
      </c>
      <c r="AB93" s="4" t="s">
        <v>37</v>
      </c>
      <c r="AC93" s="4" t="s">
        <v>37</v>
      </c>
      <c r="AD93" s="4" t="s">
        <v>37</v>
      </c>
      <c r="AE93" s="4" t="s">
        <v>37</v>
      </c>
      <c r="AF93" s="4" t="s">
        <v>37</v>
      </c>
      <c r="AG93" s="4" t="s">
        <v>37</v>
      </c>
    </row>
    <row r="94" spans="1:33" s="17" customFormat="1" ht="12.75" thickBot="1">
      <c r="A94" s="18" t="s">
        <v>69</v>
      </c>
      <c r="B94" s="18" t="s">
        <v>103</v>
      </c>
      <c r="C94" s="11" t="s">
        <v>56</v>
      </c>
      <c r="D94" s="4" t="s">
        <v>35</v>
      </c>
      <c r="E94" s="4"/>
      <c r="F94" s="4"/>
      <c r="G94" s="4" t="s">
        <v>35</v>
      </c>
      <c r="H94" s="4" t="s">
        <v>35</v>
      </c>
      <c r="I94" s="4" t="s">
        <v>35</v>
      </c>
      <c r="J94" s="4"/>
      <c r="K94" s="4"/>
      <c r="L94" s="4" t="s">
        <v>35</v>
      </c>
      <c r="M94" s="4" t="s">
        <v>35</v>
      </c>
      <c r="N94" s="4" t="s">
        <v>35</v>
      </c>
      <c r="O94" s="4"/>
      <c r="P94" s="4"/>
      <c r="Q94" s="4"/>
      <c r="R94" s="4"/>
      <c r="S94" s="4" t="s">
        <v>35</v>
      </c>
      <c r="T94" s="4"/>
      <c r="U94" s="4"/>
      <c r="V94" s="4"/>
      <c r="W94" s="4" t="s">
        <v>35</v>
      </c>
      <c r="X94" s="4"/>
      <c r="Y94" s="4"/>
      <c r="Z94" s="4" t="s">
        <v>35</v>
      </c>
      <c r="AA94" s="4"/>
      <c r="AB94" s="4"/>
      <c r="AC94" s="4"/>
      <c r="AD94" s="4"/>
      <c r="AE94" s="4"/>
      <c r="AF94" s="4"/>
      <c r="AG94" s="4"/>
    </row>
    <row r="95" spans="1:33" s="17" customFormat="1" ht="36.75" thickBot="1">
      <c r="A95" s="18" t="s">
        <v>70</v>
      </c>
      <c r="B95" s="18" t="s">
        <v>104</v>
      </c>
      <c r="C95" s="11" t="s">
        <v>56</v>
      </c>
      <c r="D95" s="4" t="s">
        <v>38</v>
      </c>
      <c r="E95" s="4"/>
      <c r="F95" s="4"/>
      <c r="G95" s="4" t="s">
        <v>38</v>
      </c>
      <c r="H95" s="4" t="s">
        <v>38</v>
      </c>
      <c r="I95" s="4" t="s">
        <v>38</v>
      </c>
      <c r="J95" s="4"/>
      <c r="K95" s="4"/>
      <c r="L95" s="4" t="s">
        <v>38</v>
      </c>
      <c r="M95" s="4" t="s">
        <v>38</v>
      </c>
      <c r="N95" s="4" t="s">
        <v>38</v>
      </c>
      <c r="O95" s="4"/>
      <c r="P95" s="4"/>
      <c r="Q95" s="4"/>
      <c r="R95" s="4"/>
      <c r="S95" s="4" t="s">
        <v>38</v>
      </c>
      <c r="T95" s="4"/>
      <c r="U95" s="4"/>
      <c r="V95" s="4"/>
      <c r="W95" s="4" t="s">
        <v>38</v>
      </c>
      <c r="X95" s="4"/>
      <c r="Y95" s="4"/>
      <c r="Z95" s="4" t="s">
        <v>38</v>
      </c>
      <c r="AA95" s="4"/>
      <c r="AB95" s="4"/>
      <c r="AC95" s="4"/>
      <c r="AD95" s="4"/>
      <c r="AE95" s="4"/>
      <c r="AF95" s="4"/>
      <c r="AG95" s="4"/>
    </row>
    <row r="96" spans="1:33" s="17" customFormat="1" ht="12.75" thickBot="1">
      <c r="A96" s="18" t="s">
        <v>71</v>
      </c>
      <c r="B96" s="18" t="s">
        <v>105</v>
      </c>
      <c r="C96" s="11" t="s">
        <v>56</v>
      </c>
      <c r="D96" s="4" t="s">
        <v>39</v>
      </c>
      <c r="E96" s="4"/>
      <c r="F96" s="4"/>
      <c r="G96" s="4" t="s">
        <v>39</v>
      </c>
      <c r="H96" s="4" t="s">
        <v>39</v>
      </c>
      <c r="I96" s="4" t="s">
        <v>39</v>
      </c>
      <c r="J96" s="4"/>
      <c r="K96" s="4"/>
      <c r="L96" s="4" t="s">
        <v>39</v>
      </c>
      <c r="M96" s="4" t="s">
        <v>39</v>
      </c>
      <c r="N96" s="4" t="s">
        <v>39</v>
      </c>
      <c r="O96" s="4"/>
      <c r="P96" s="4"/>
      <c r="Q96" s="4"/>
      <c r="R96" s="4"/>
      <c r="S96" s="4" t="s">
        <v>39</v>
      </c>
      <c r="T96" s="4"/>
      <c r="U96" s="4"/>
      <c r="V96" s="4"/>
      <c r="W96" s="4" t="s">
        <v>39</v>
      </c>
      <c r="X96" s="4"/>
      <c r="Y96" s="4"/>
      <c r="Z96" s="4" t="s">
        <v>39</v>
      </c>
      <c r="AA96" s="4"/>
      <c r="AB96" s="4"/>
      <c r="AC96" s="4"/>
      <c r="AD96" s="4"/>
      <c r="AE96" s="4"/>
      <c r="AF96" s="4"/>
      <c r="AG96" s="4"/>
    </row>
    <row r="97" spans="1:33" s="17" customFormat="1" ht="12.75" thickBot="1">
      <c r="A97" s="18" t="s">
        <v>72</v>
      </c>
      <c r="B97" s="18" t="s">
        <v>106</v>
      </c>
      <c r="C97" s="11" t="s">
        <v>56</v>
      </c>
      <c r="D97" s="4">
        <v>2014</v>
      </c>
      <c r="E97" s="4"/>
      <c r="F97" s="4"/>
      <c r="G97" s="4">
        <v>2012</v>
      </c>
      <c r="H97" s="4">
        <v>2012</v>
      </c>
      <c r="I97" s="4">
        <v>2014</v>
      </c>
      <c r="J97" s="4"/>
      <c r="K97" s="4"/>
      <c r="L97" s="4">
        <v>2012</v>
      </c>
      <c r="M97" s="4">
        <v>2012</v>
      </c>
      <c r="N97" s="4">
        <v>2014</v>
      </c>
      <c r="O97" s="4"/>
      <c r="P97" s="4"/>
      <c r="Q97" s="4"/>
      <c r="R97" s="4"/>
      <c r="S97" s="4">
        <v>2012</v>
      </c>
      <c r="T97" s="4"/>
      <c r="U97" s="4"/>
      <c r="V97" s="4"/>
      <c r="W97" s="4">
        <v>2014</v>
      </c>
      <c r="X97" s="4"/>
      <c r="Y97" s="4"/>
      <c r="Z97" s="4">
        <v>2012</v>
      </c>
      <c r="AA97" s="4"/>
      <c r="AB97" s="4"/>
      <c r="AC97" s="4"/>
      <c r="AD97" s="4"/>
      <c r="AE97" s="4"/>
      <c r="AF97" s="4"/>
      <c r="AG97" s="4"/>
    </row>
    <row r="98" spans="1:33" s="17" customFormat="1" ht="12.75" thickBot="1">
      <c r="A98" s="18" t="s">
        <v>73</v>
      </c>
      <c r="B98" s="18" t="s">
        <v>107</v>
      </c>
      <c r="C98" s="11" t="s">
        <v>56</v>
      </c>
      <c r="D98" s="5">
        <v>41820</v>
      </c>
      <c r="E98" s="4"/>
      <c r="F98" s="4"/>
      <c r="G98" s="5">
        <v>41243</v>
      </c>
      <c r="H98" s="5">
        <v>41243</v>
      </c>
      <c r="I98" s="5">
        <v>41820</v>
      </c>
      <c r="J98" s="4"/>
      <c r="K98" s="4"/>
      <c r="L98" s="5">
        <v>41243</v>
      </c>
      <c r="M98" s="5">
        <v>41243</v>
      </c>
      <c r="N98" s="5">
        <v>41820</v>
      </c>
      <c r="O98" s="4"/>
      <c r="P98" s="4"/>
      <c r="Q98" s="4"/>
      <c r="R98" s="4"/>
      <c r="S98" s="5">
        <v>41243</v>
      </c>
      <c r="T98" s="4"/>
      <c r="U98" s="4"/>
      <c r="V98" s="4"/>
      <c r="W98" s="5">
        <v>41669</v>
      </c>
      <c r="X98" s="4"/>
      <c r="Y98" s="4"/>
      <c r="Z98" s="5">
        <v>41243</v>
      </c>
      <c r="AA98" s="4"/>
      <c r="AB98" s="4"/>
      <c r="AC98" s="4"/>
      <c r="AD98" s="4"/>
      <c r="AE98" s="4"/>
      <c r="AF98" s="4"/>
      <c r="AG98" s="4"/>
    </row>
    <row r="99" spans="1:33" s="17" customFormat="1" ht="24.75" thickBot="1">
      <c r="A99" s="18" t="s">
        <v>129</v>
      </c>
      <c r="B99" s="18" t="s">
        <v>102</v>
      </c>
      <c r="C99" s="11" t="s">
        <v>56</v>
      </c>
      <c r="D99" s="4" t="s">
        <v>37</v>
      </c>
      <c r="E99" s="4" t="s">
        <v>37</v>
      </c>
      <c r="F99" s="4" t="s">
        <v>37</v>
      </c>
      <c r="G99" s="4" t="s">
        <v>37</v>
      </c>
      <c r="H99" s="4" t="s">
        <v>37</v>
      </c>
      <c r="I99" s="4" t="s">
        <v>37</v>
      </c>
      <c r="J99" s="4" t="s">
        <v>37</v>
      </c>
      <c r="K99" s="4" t="s">
        <v>37</v>
      </c>
      <c r="L99" s="4" t="s">
        <v>37</v>
      </c>
      <c r="M99" s="4" t="s">
        <v>37</v>
      </c>
      <c r="N99" s="4" t="s">
        <v>37</v>
      </c>
      <c r="O99" s="4" t="s">
        <v>37</v>
      </c>
      <c r="P99" s="4" t="s">
        <v>37</v>
      </c>
      <c r="Q99" s="4" t="s">
        <v>37</v>
      </c>
      <c r="R99" s="4" t="s">
        <v>37</v>
      </c>
      <c r="S99" s="4" t="s">
        <v>37</v>
      </c>
      <c r="T99" s="4" t="s">
        <v>37</v>
      </c>
      <c r="U99" s="4" t="s">
        <v>37</v>
      </c>
      <c r="V99" s="4" t="s">
        <v>37</v>
      </c>
      <c r="W99" s="4" t="s">
        <v>37</v>
      </c>
      <c r="X99" s="4" t="s">
        <v>37</v>
      </c>
      <c r="Y99" s="4" t="s">
        <v>37</v>
      </c>
      <c r="Z99" s="4" t="s">
        <v>37</v>
      </c>
      <c r="AA99" s="4" t="s">
        <v>37</v>
      </c>
      <c r="AB99" s="4" t="s">
        <v>37</v>
      </c>
      <c r="AC99" s="4" t="s">
        <v>37</v>
      </c>
      <c r="AD99" s="4" t="s">
        <v>37</v>
      </c>
      <c r="AE99" s="4" t="s">
        <v>37</v>
      </c>
      <c r="AF99" s="4" t="s">
        <v>37</v>
      </c>
      <c r="AG99" s="4" t="s">
        <v>37</v>
      </c>
    </row>
    <row r="100" spans="1:33" s="17" customFormat="1" ht="12.75" thickBot="1">
      <c r="A100" s="18" t="s">
        <v>69</v>
      </c>
      <c r="B100" s="18" t="s">
        <v>103</v>
      </c>
      <c r="C100" s="11" t="s">
        <v>56</v>
      </c>
      <c r="D100" s="4" t="s">
        <v>35</v>
      </c>
      <c r="E100" s="4"/>
      <c r="F100" s="4"/>
      <c r="G100" s="4"/>
      <c r="H100" s="4"/>
      <c r="I100" s="4"/>
      <c r="J100" s="4"/>
      <c r="K100" s="4"/>
      <c r="L100" s="4"/>
      <c r="M100" s="4"/>
      <c r="N100" s="4" t="s">
        <v>35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s="17" customFormat="1" ht="36.75" thickBot="1">
      <c r="A101" s="18" t="s">
        <v>70</v>
      </c>
      <c r="B101" s="18" t="s">
        <v>104</v>
      </c>
      <c r="C101" s="11" t="s">
        <v>56</v>
      </c>
      <c r="D101" s="4" t="s">
        <v>38</v>
      </c>
      <c r="E101" s="4"/>
      <c r="F101" s="4"/>
      <c r="G101" s="4"/>
      <c r="H101" s="4"/>
      <c r="I101" s="4"/>
      <c r="J101" s="4"/>
      <c r="K101" s="4"/>
      <c r="L101" s="4"/>
      <c r="M101" s="4"/>
      <c r="N101" s="4" t="s">
        <v>38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s="17" customFormat="1" ht="12.75" thickBot="1">
      <c r="A102" s="18" t="s">
        <v>71</v>
      </c>
      <c r="B102" s="18" t="s">
        <v>105</v>
      </c>
      <c r="C102" s="11" t="s">
        <v>56</v>
      </c>
      <c r="D102" s="4" t="s">
        <v>39</v>
      </c>
      <c r="E102" s="4"/>
      <c r="F102" s="4"/>
      <c r="G102" s="4"/>
      <c r="H102" s="4"/>
      <c r="I102" s="4"/>
      <c r="J102" s="4"/>
      <c r="K102" s="4"/>
      <c r="L102" s="4"/>
      <c r="M102" s="4"/>
      <c r="N102" s="4" t="s">
        <v>39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s="17" customFormat="1" ht="12.75" thickBot="1">
      <c r="A103" s="18" t="s">
        <v>72</v>
      </c>
      <c r="B103" s="18" t="s">
        <v>106</v>
      </c>
      <c r="C103" s="11" t="s">
        <v>56</v>
      </c>
      <c r="D103" s="4">
        <v>2014</v>
      </c>
      <c r="E103" s="4"/>
      <c r="F103" s="4"/>
      <c r="G103" s="4"/>
      <c r="H103" s="4"/>
      <c r="I103" s="4"/>
      <c r="J103" s="4"/>
      <c r="K103" s="4"/>
      <c r="L103" s="4"/>
      <c r="M103" s="4"/>
      <c r="N103" s="4">
        <v>2014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s="17" customFormat="1" ht="12.75" thickBot="1">
      <c r="A104" s="18" t="s">
        <v>73</v>
      </c>
      <c r="B104" s="18" t="s">
        <v>107</v>
      </c>
      <c r="C104" s="11" t="s">
        <v>56</v>
      </c>
      <c r="D104" s="5">
        <v>41820</v>
      </c>
      <c r="E104" s="4"/>
      <c r="F104" s="4"/>
      <c r="G104" s="4"/>
      <c r="H104" s="4"/>
      <c r="I104" s="5"/>
      <c r="J104" s="4"/>
      <c r="K104" s="4"/>
      <c r="L104" s="4"/>
      <c r="M104" s="4"/>
      <c r="N104" s="5">
        <v>41820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s="17" customFormat="1" ht="24.75" thickBot="1">
      <c r="A105" s="18" t="s">
        <v>129</v>
      </c>
      <c r="B105" s="18" t="s">
        <v>102</v>
      </c>
      <c r="C105" s="11" t="s">
        <v>56</v>
      </c>
      <c r="D105" s="4" t="s">
        <v>37</v>
      </c>
      <c r="E105" s="4" t="s">
        <v>37</v>
      </c>
      <c r="F105" s="4" t="s">
        <v>37</v>
      </c>
      <c r="G105" s="4" t="s">
        <v>37</v>
      </c>
      <c r="H105" s="4" t="s">
        <v>37</v>
      </c>
      <c r="I105" s="4" t="s">
        <v>37</v>
      </c>
      <c r="J105" s="4" t="s">
        <v>37</v>
      </c>
      <c r="K105" s="4" t="s">
        <v>37</v>
      </c>
      <c r="L105" s="4" t="s">
        <v>37</v>
      </c>
      <c r="M105" s="4" t="s">
        <v>37</v>
      </c>
      <c r="N105" s="4" t="s">
        <v>37</v>
      </c>
      <c r="O105" s="4" t="s">
        <v>37</v>
      </c>
      <c r="P105" s="4" t="s">
        <v>37</v>
      </c>
      <c r="Q105" s="4" t="s">
        <v>37</v>
      </c>
      <c r="R105" s="4" t="s">
        <v>37</v>
      </c>
      <c r="S105" s="4" t="s">
        <v>37</v>
      </c>
      <c r="T105" s="4" t="s">
        <v>37</v>
      </c>
      <c r="U105" s="4" t="s">
        <v>37</v>
      </c>
      <c r="V105" s="4" t="s">
        <v>37</v>
      </c>
      <c r="W105" s="4" t="s">
        <v>37</v>
      </c>
      <c r="X105" s="4" t="s">
        <v>37</v>
      </c>
      <c r="Y105" s="4" t="s">
        <v>37</v>
      </c>
      <c r="Z105" s="4" t="s">
        <v>37</v>
      </c>
      <c r="AA105" s="4" t="s">
        <v>37</v>
      </c>
      <c r="AB105" s="4" t="s">
        <v>37</v>
      </c>
      <c r="AC105" s="4" t="s">
        <v>37</v>
      </c>
      <c r="AD105" s="4" t="s">
        <v>37</v>
      </c>
      <c r="AE105" s="4" t="s">
        <v>37</v>
      </c>
      <c r="AF105" s="4" t="s">
        <v>37</v>
      </c>
      <c r="AG105" s="4" t="s">
        <v>37</v>
      </c>
    </row>
    <row r="106" spans="1:33" s="17" customFormat="1" ht="12.75" thickBot="1">
      <c r="A106" s="18" t="s">
        <v>69</v>
      </c>
      <c r="B106" s="18" t="s">
        <v>103</v>
      </c>
      <c r="C106" s="11" t="s">
        <v>56</v>
      </c>
      <c r="D106" s="4" t="s">
        <v>35</v>
      </c>
      <c r="E106" s="4"/>
      <c r="F106" s="4"/>
      <c r="G106" s="4"/>
      <c r="H106" s="4"/>
      <c r="I106" s="4"/>
      <c r="J106" s="4"/>
      <c r="K106" s="4"/>
      <c r="L106" s="4"/>
      <c r="M106" s="4"/>
      <c r="N106" s="4" t="s">
        <v>35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s="17" customFormat="1" ht="36.75" thickBot="1">
      <c r="A107" s="18" t="s">
        <v>70</v>
      </c>
      <c r="B107" s="18" t="s">
        <v>104</v>
      </c>
      <c r="C107" s="11" t="s">
        <v>56</v>
      </c>
      <c r="D107" s="4" t="s">
        <v>38</v>
      </c>
      <c r="E107" s="4"/>
      <c r="F107" s="4"/>
      <c r="G107" s="4"/>
      <c r="H107" s="4"/>
      <c r="I107" s="4"/>
      <c r="J107" s="4"/>
      <c r="K107" s="4"/>
      <c r="L107" s="4"/>
      <c r="M107" s="4"/>
      <c r="N107" s="4" t="s">
        <v>38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s="17" customFormat="1" ht="12.75" thickBot="1">
      <c r="A108" s="18" t="s">
        <v>71</v>
      </c>
      <c r="B108" s="18" t="s">
        <v>105</v>
      </c>
      <c r="C108" s="11" t="s">
        <v>56</v>
      </c>
      <c r="D108" s="4" t="s">
        <v>39</v>
      </c>
      <c r="E108" s="4"/>
      <c r="F108" s="4"/>
      <c r="G108" s="4"/>
      <c r="H108" s="4"/>
      <c r="I108" s="4"/>
      <c r="J108" s="4"/>
      <c r="K108" s="4"/>
      <c r="L108" s="4"/>
      <c r="M108" s="4"/>
      <c r="N108" s="4" t="s">
        <v>39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s="17" customFormat="1" ht="12.75" thickBot="1">
      <c r="A109" s="18" t="s">
        <v>72</v>
      </c>
      <c r="B109" s="18" t="s">
        <v>106</v>
      </c>
      <c r="C109" s="11" t="s">
        <v>56</v>
      </c>
      <c r="D109" s="4">
        <v>2014</v>
      </c>
      <c r="E109" s="4"/>
      <c r="F109" s="4"/>
      <c r="G109" s="4"/>
      <c r="H109" s="4"/>
      <c r="I109" s="4"/>
      <c r="J109" s="4"/>
      <c r="K109" s="4"/>
      <c r="L109" s="4"/>
      <c r="M109" s="4"/>
      <c r="N109" s="4">
        <v>2014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s="17" customFormat="1" ht="12.75" thickBot="1">
      <c r="A110" s="18" t="s">
        <v>73</v>
      </c>
      <c r="B110" s="18" t="s">
        <v>107</v>
      </c>
      <c r="C110" s="11" t="s">
        <v>56</v>
      </c>
      <c r="D110" s="5">
        <v>41820</v>
      </c>
      <c r="E110" s="4"/>
      <c r="F110" s="4"/>
      <c r="G110" s="4"/>
      <c r="H110" s="4"/>
      <c r="I110" s="4"/>
      <c r="J110" s="4"/>
      <c r="K110" s="4"/>
      <c r="L110" s="4"/>
      <c r="M110" s="4"/>
      <c r="N110" s="5">
        <v>41820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s="17" customFormat="1" ht="24.75" thickBot="1">
      <c r="A111" s="18" t="s">
        <v>129</v>
      </c>
      <c r="B111" s="18" t="s">
        <v>102</v>
      </c>
      <c r="C111" s="11" t="s">
        <v>56</v>
      </c>
      <c r="D111" s="4" t="s">
        <v>37</v>
      </c>
      <c r="E111" s="4" t="s">
        <v>37</v>
      </c>
      <c r="F111" s="4" t="s">
        <v>37</v>
      </c>
      <c r="G111" s="4" t="s">
        <v>37</v>
      </c>
      <c r="H111" s="4" t="s">
        <v>37</v>
      </c>
      <c r="I111" s="4" t="s">
        <v>37</v>
      </c>
      <c r="J111" s="4" t="s">
        <v>37</v>
      </c>
      <c r="K111" s="4" t="s">
        <v>37</v>
      </c>
      <c r="L111" s="4" t="s">
        <v>37</v>
      </c>
      <c r="M111" s="4" t="s">
        <v>37</v>
      </c>
      <c r="N111" s="4" t="s">
        <v>37</v>
      </c>
      <c r="O111" s="4" t="s">
        <v>37</v>
      </c>
      <c r="P111" s="4" t="s">
        <v>37</v>
      </c>
      <c r="Q111" s="4" t="s">
        <v>37</v>
      </c>
      <c r="R111" s="4" t="s">
        <v>37</v>
      </c>
      <c r="S111" s="4" t="s">
        <v>37</v>
      </c>
      <c r="T111" s="4" t="s">
        <v>37</v>
      </c>
      <c r="U111" s="4" t="s">
        <v>37</v>
      </c>
      <c r="V111" s="4" t="s">
        <v>37</v>
      </c>
      <c r="W111" s="4" t="s">
        <v>37</v>
      </c>
      <c r="X111" s="4" t="s">
        <v>37</v>
      </c>
      <c r="Y111" s="4" t="s">
        <v>37</v>
      </c>
      <c r="Z111" s="4" t="s">
        <v>37</v>
      </c>
      <c r="AA111" s="4" t="s">
        <v>37</v>
      </c>
      <c r="AB111" s="4" t="s">
        <v>37</v>
      </c>
      <c r="AC111" s="4" t="s">
        <v>37</v>
      </c>
      <c r="AD111" s="4" t="s">
        <v>37</v>
      </c>
      <c r="AE111" s="4" t="s">
        <v>37</v>
      </c>
      <c r="AF111" s="4" t="s">
        <v>37</v>
      </c>
      <c r="AG111" s="4" t="s">
        <v>37</v>
      </c>
    </row>
    <row r="112" spans="1:33" s="17" customFormat="1" ht="12.75" thickBot="1">
      <c r="A112" s="18" t="s">
        <v>69</v>
      </c>
      <c r="B112" s="18" t="s">
        <v>103</v>
      </c>
      <c r="C112" s="11" t="s">
        <v>56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s="17" customFormat="1" ht="12.75" thickBot="1">
      <c r="A113" s="18" t="s">
        <v>70</v>
      </c>
      <c r="B113" s="18" t="s">
        <v>104</v>
      </c>
      <c r="C113" s="11" t="s">
        <v>56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s="17" customFormat="1" ht="12.75" thickBot="1">
      <c r="A114" s="18" t="s">
        <v>71</v>
      </c>
      <c r="B114" s="18" t="s">
        <v>105</v>
      </c>
      <c r="C114" s="11" t="s">
        <v>56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s="17" customFormat="1" ht="12.75" thickBot="1">
      <c r="A115" s="18" t="s">
        <v>72</v>
      </c>
      <c r="B115" s="18" t="s">
        <v>106</v>
      </c>
      <c r="C115" s="11" t="s">
        <v>56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s="17" customFormat="1" ht="12.75" thickBot="1">
      <c r="A116" s="18" t="s">
        <v>73</v>
      </c>
      <c r="B116" s="18" t="s">
        <v>107</v>
      </c>
      <c r="C116" s="11" t="s">
        <v>56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s="17" customFormat="1" ht="24.75" thickBot="1">
      <c r="A117" s="18" t="s">
        <v>129</v>
      </c>
      <c r="B117" s="18" t="s">
        <v>102</v>
      </c>
      <c r="C117" s="11" t="s">
        <v>56</v>
      </c>
      <c r="D117" s="4" t="s">
        <v>37</v>
      </c>
      <c r="E117" s="4" t="s">
        <v>37</v>
      </c>
      <c r="F117" s="4" t="s">
        <v>37</v>
      </c>
      <c r="G117" s="4" t="s">
        <v>37</v>
      </c>
      <c r="H117" s="4" t="s">
        <v>37</v>
      </c>
      <c r="I117" s="4" t="s">
        <v>37</v>
      </c>
      <c r="J117" s="4" t="s">
        <v>37</v>
      </c>
      <c r="K117" s="4" t="s">
        <v>37</v>
      </c>
      <c r="L117" s="4" t="s">
        <v>37</v>
      </c>
      <c r="M117" s="4" t="s">
        <v>37</v>
      </c>
      <c r="N117" s="4" t="s">
        <v>37</v>
      </c>
      <c r="O117" s="4" t="s">
        <v>37</v>
      </c>
      <c r="P117" s="4" t="s">
        <v>37</v>
      </c>
      <c r="Q117" s="4" t="s">
        <v>37</v>
      </c>
      <c r="R117" s="4" t="s">
        <v>37</v>
      </c>
      <c r="S117" s="4" t="s">
        <v>37</v>
      </c>
      <c r="T117" s="4" t="s">
        <v>37</v>
      </c>
      <c r="U117" s="4" t="s">
        <v>37</v>
      </c>
      <c r="V117" s="4" t="s">
        <v>37</v>
      </c>
      <c r="W117" s="4" t="s">
        <v>37</v>
      </c>
      <c r="X117" s="4" t="s">
        <v>37</v>
      </c>
      <c r="Y117" s="4" t="s">
        <v>37</v>
      </c>
      <c r="Z117" s="4" t="s">
        <v>37</v>
      </c>
      <c r="AA117" s="4" t="s">
        <v>37</v>
      </c>
      <c r="AB117" s="4" t="s">
        <v>37</v>
      </c>
      <c r="AC117" s="4" t="s">
        <v>37</v>
      </c>
      <c r="AD117" s="4" t="s">
        <v>37</v>
      </c>
      <c r="AE117" s="4" t="s">
        <v>37</v>
      </c>
      <c r="AF117" s="4" t="s">
        <v>37</v>
      </c>
      <c r="AG117" s="4" t="s">
        <v>37</v>
      </c>
    </row>
    <row r="118" spans="1:33" s="17" customFormat="1" ht="12.75" thickBot="1">
      <c r="A118" s="18" t="s">
        <v>69</v>
      </c>
      <c r="B118" s="18" t="s">
        <v>103</v>
      </c>
      <c r="C118" s="11" t="s">
        <v>56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s="17" customFormat="1" ht="12.75" thickBot="1">
      <c r="A119" s="18" t="s">
        <v>70</v>
      </c>
      <c r="B119" s="18" t="s">
        <v>104</v>
      </c>
      <c r="C119" s="11" t="s">
        <v>56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s="17" customFormat="1" ht="12.75" thickBot="1">
      <c r="A120" s="18" t="s">
        <v>71</v>
      </c>
      <c r="B120" s="18" t="s">
        <v>105</v>
      </c>
      <c r="C120" s="11" t="s">
        <v>56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s="17" customFormat="1" ht="12.75" thickBot="1">
      <c r="A121" s="18" t="s">
        <v>72</v>
      </c>
      <c r="B121" s="18" t="s">
        <v>106</v>
      </c>
      <c r="C121" s="11" t="s">
        <v>56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s="17" customFormat="1" ht="12.75" thickBot="1">
      <c r="A122" s="18" t="s">
        <v>73</v>
      </c>
      <c r="B122" s="18" t="s">
        <v>107</v>
      </c>
      <c r="C122" s="11" t="s">
        <v>56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s="17" customFormat="1" ht="24.75" thickBot="1">
      <c r="A123" s="18" t="s">
        <v>129</v>
      </c>
      <c r="B123" s="18" t="s">
        <v>102</v>
      </c>
      <c r="C123" s="11" t="s">
        <v>56</v>
      </c>
      <c r="D123" s="4" t="s">
        <v>37</v>
      </c>
      <c r="E123" s="4" t="s">
        <v>37</v>
      </c>
      <c r="F123" s="4" t="s">
        <v>37</v>
      </c>
      <c r="G123" s="4" t="s">
        <v>37</v>
      </c>
      <c r="H123" s="4" t="s">
        <v>37</v>
      </c>
      <c r="I123" s="4" t="s">
        <v>37</v>
      </c>
      <c r="J123" s="4" t="s">
        <v>37</v>
      </c>
      <c r="K123" s="4" t="s">
        <v>37</v>
      </c>
      <c r="L123" s="4" t="s">
        <v>37</v>
      </c>
      <c r="M123" s="4" t="s">
        <v>37</v>
      </c>
      <c r="N123" s="4" t="s">
        <v>37</v>
      </c>
      <c r="O123" s="4" t="s">
        <v>37</v>
      </c>
      <c r="P123" s="4" t="s">
        <v>37</v>
      </c>
      <c r="Q123" s="4" t="s">
        <v>37</v>
      </c>
      <c r="R123" s="4" t="s">
        <v>37</v>
      </c>
      <c r="S123" s="4" t="s">
        <v>37</v>
      </c>
      <c r="T123" s="4" t="s">
        <v>37</v>
      </c>
      <c r="U123" s="4" t="s">
        <v>37</v>
      </c>
      <c r="V123" s="4" t="s">
        <v>37</v>
      </c>
      <c r="W123" s="4" t="s">
        <v>37</v>
      </c>
      <c r="X123" s="4" t="s">
        <v>37</v>
      </c>
      <c r="Y123" s="4" t="s">
        <v>37</v>
      </c>
      <c r="Z123" s="4" t="s">
        <v>37</v>
      </c>
      <c r="AA123" s="4" t="s">
        <v>37</v>
      </c>
      <c r="AB123" s="4" t="s">
        <v>37</v>
      </c>
      <c r="AC123" s="4" t="s">
        <v>37</v>
      </c>
      <c r="AD123" s="4" t="s">
        <v>37</v>
      </c>
      <c r="AE123" s="4" t="s">
        <v>37</v>
      </c>
      <c r="AF123" s="4" t="s">
        <v>37</v>
      </c>
      <c r="AG123" s="4" t="s">
        <v>37</v>
      </c>
    </row>
    <row r="124" spans="1:33" s="17" customFormat="1" ht="12.75" thickBot="1">
      <c r="A124" s="18" t="s">
        <v>69</v>
      </c>
      <c r="B124" s="18" t="s">
        <v>103</v>
      </c>
      <c r="C124" s="11" t="s">
        <v>56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s="17" customFormat="1" ht="12.75" thickBot="1">
      <c r="A125" s="18" t="s">
        <v>70</v>
      </c>
      <c r="B125" s="18" t="s">
        <v>104</v>
      </c>
      <c r="C125" s="11" t="s">
        <v>56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s="17" customFormat="1" ht="12.75" thickBot="1">
      <c r="A126" s="18" t="s">
        <v>71</v>
      </c>
      <c r="B126" s="18" t="s">
        <v>105</v>
      </c>
      <c r="C126" s="11" t="s">
        <v>56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s="17" customFormat="1" ht="12.75" thickBot="1">
      <c r="A127" s="18" t="s">
        <v>72</v>
      </c>
      <c r="B127" s="18" t="s">
        <v>106</v>
      </c>
      <c r="C127" s="11" t="s">
        <v>56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s="17" customFormat="1" ht="12.75" thickBot="1">
      <c r="A128" s="18" t="s">
        <v>73</v>
      </c>
      <c r="B128" s="18" t="s">
        <v>107</v>
      </c>
      <c r="C128" s="11" t="s">
        <v>56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s="17" customFormat="1" ht="24.75" thickBot="1">
      <c r="A129" s="18" t="s">
        <v>129</v>
      </c>
      <c r="B129" s="18" t="s">
        <v>102</v>
      </c>
      <c r="C129" s="11" t="s">
        <v>56</v>
      </c>
      <c r="D129" s="4" t="s">
        <v>37</v>
      </c>
      <c r="E129" s="4" t="s">
        <v>37</v>
      </c>
      <c r="F129" s="4" t="s">
        <v>37</v>
      </c>
      <c r="G129" s="4" t="s">
        <v>37</v>
      </c>
      <c r="H129" s="4" t="s">
        <v>37</v>
      </c>
      <c r="I129" s="4" t="s">
        <v>37</v>
      </c>
      <c r="J129" s="4" t="s">
        <v>37</v>
      </c>
      <c r="K129" s="4" t="s">
        <v>37</v>
      </c>
      <c r="L129" s="4" t="s">
        <v>37</v>
      </c>
      <c r="M129" s="4" t="s">
        <v>37</v>
      </c>
      <c r="N129" s="4" t="s">
        <v>37</v>
      </c>
      <c r="O129" s="4" t="s">
        <v>37</v>
      </c>
      <c r="P129" s="4" t="s">
        <v>37</v>
      </c>
      <c r="Q129" s="4" t="s">
        <v>37</v>
      </c>
      <c r="R129" s="4" t="s">
        <v>37</v>
      </c>
      <c r="S129" s="4" t="s">
        <v>37</v>
      </c>
      <c r="T129" s="4" t="s">
        <v>37</v>
      </c>
      <c r="U129" s="4" t="s">
        <v>37</v>
      </c>
      <c r="V129" s="4" t="s">
        <v>37</v>
      </c>
      <c r="W129" s="4" t="s">
        <v>37</v>
      </c>
      <c r="X129" s="4" t="s">
        <v>37</v>
      </c>
      <c r="Y129" s="4" t="s">
        <v>37</v>
      </c>
      <c r="Z129" s="4" t="s">
        <v>37</v>
      </c>
      <c r="AA129" s="4" t="s">
        <v>37</v>
      </c>
      <c r="AB129" s="4" t="s">
        <v>37</v>
      </c>
      <c r="AC129" s="4" t="s">
        <v>37</v>
      </c>
      <c r="AD129" s="4" t="s">
        <v>37</v>
      </c>
      <c r="AE129" s="4" t="s">
        <v>37</v>
      </c>
      <c r="AF129" s="4" t="s">
        <v>37</v>
      </c>
      <c r="AG129" s="4" t="s">
        <v>37</v>
      </c>
    </row>
    <row r="130" spans="1:33" s="17" customFormat="1" ht="12.75" thickBot="1">
      <c r="A130" s="18" t="s">
        <v>69</v>
      </c>
      <c r="B130" s="18" t="s">
        <v>103</v>
      </c>
      <c r="C130" s="11" t="s">
        <v>56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s="17" customFormat="1" ht="12.75" thickBot="1">
      <c r="A131" s="18" t="s">
        <v>70</v>
      </c>
      <c r="B131" s="18" t="s">
        <v>104</v>
      </c>
      <c r="C131" s="11" t="s">
        <v>56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s="17" customFormat="1" ht="12.75" thickBot="1">
      <c r="A132" s="18" t="s">
        <v>71</v>
      </c>
      <c r="B132" s="18" t="s">
        <v>105</v>
      </c>
      <c r="C132" s="11" t="s">
        <v>56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s="17" customFormat="1" ht="12.75" thickBot="1">
      <c r="A133" s="18" t="s">
        <v>72</v>
      </c>
      <c r="B133" s="18" t="s">
        <v>106</v>
      </c>
      <c r="C133" s="11" t="s">
        <v>56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s="17" customFormat="1" ht="12.75" thickBot="1">
      <c r="A134" s="18" t="s">
        <v>73</v>
      </c>
      <c r="B134" s="18" t="s">
        <v>107</v>
      </c>
      <c r="C134" s="11" t="s">
        <v>56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s="17" customFormat="1" ht="12.75" thickBot="1">
      <c r="A135" s="18"/>
      <c r="B135" s="18"/>
      <c r="C135" s="11" t="s">
        <v>56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s="17" customFormat="1" ht="24.75" thickBot="1">
      <c r="A136" s="18" t="s">
        <v>129</v>
      </c>
      <c r="B136" s="18" t="s">
        <v>102</v>
      </c>
      <c r="C136" s="11" t="s">
        <v>56</v>
      </c>
      <c r="D136" s="4" t="s">
        <v>53</v>
      </c>
      <c r="E136" s="4" t="s">
        <v>53</v>
      </c>
      <c r="F136" s="4" t="s">
        <v>53</v>
      </c>
      <c r="G136" s="4" t="s">
        <v>53</v>
      </c>
      <c r="H136" s="4" t="s">
        <v>53</v>
      </c>
      <c r="I136" s="4" t="s">
        <v>53</v>
      </c>
      <c r="J136" s="4" t="s">
        <v>53</v>
      </c>
      <c r="K136" s="4" t="s">
        <v>53</v>
      </c>
      <c r="L136" s="4" t="s">
        <v>53</v>
      </c>
      <c r="M136" s="4" t="s">
        <v>53</v>
      </c>
      <c r="N136" s="4" t="s">
        <v>53</v>
      </c>
      <c r="O136" s="4" t="s">
        <v>53</v>
      </c>
      <c r="P136" s="4" t="s">
        <v>53</v>
      </c>
      <c r="Q136" s="4" t="s">
        <v>53</v>
      </c>
      <c r="R136" s="4" t="s">
        <v>53</v>
      </c>
      <c r="S136" s="4" t="s">
        <v>53</v>
      </c>
      <c r="T136" s="4" t="s">
        <v>53</v>
      </c>
      <c r="U136" s="4" t="s">
        <v>53</v>
      </c>
      <c r="V136" s="4" t="s">
        <v>53</v>
      </c>
      <c r="W136" s="4" t="s">
        <v>53</v>
      </c>
      <c r="X136" s="4" t="s">
        <v>53</v>
      </c>
      <c r="Y136" s="4" t="s">
        <v>53</v>
      </c>
      <c r="Z136" s="4" t="s">
        <v>53</v>
      </c>
      <c r="AA136" s="4" t="s">
        <v>53</v>
      </c>
      <c r="AB136" s="4" t="s">
        <v>53</v>
      </c>
      <c r="AC136" s="4" t="s">
        <v>53</v>
      </c>
      <c r="AD136" s="4" t="s">
        <v>53</v>
      </c>
      <c r="AE136" s="4" t="s">
        <v>53</v>
      </c>
      <c r="AF136" s="4" t="s">
        <v>53</v>
      </c>
      <c r="AG136" s="4" t="s">
        <v>53</v>
      </c>
    </row>
    <row r="137" spans="1:33" s="17" customFormat="1" ht="12.75" thickBot="1">
      <c r="A137" s="18" t="s">
        <v>69</v>
      </c>
      <c r="B137" s="18" t="s">
        <v>103</v>
      </c>
      <c r="C137" s="11" t="s">
        <v>56</v>
      </c>
      <c r="D137" s="4" t="s">
        <v>35</v>
      </c>
      <c r="E137" s="4" t="s">
        <v>35</v>
      </c>
      <c r="F137" s="4" t="s">
        <v>35</v>
      </c>
      <c r="G137" s="4" t="s">
        <v>35</v>
      </c>
      <c r="H137" s="4" t="s">
        <v>35</v>
      </c>
      <c r="I137" s="4" t="s">
        <v>35</v>
      </c>
      <c r="J137" s="4" t="s">
        <v>35</v>
      </c>
      <c r="K137" s="4" t="s">
        <v>35</v>
      </c>
      <c r="L137" s="4" t="s">
        <v>35</v>
      </c>
      <c r="M137" s="4" t="s">
        <v>35</v>
      </c>
      <c r="N137" s="4" t="s">
        <v>35</v>
      </c>
      <c r="O137" s="4" t="s">
        <v>35</v>
      </c>
      <c r="P137" s="4" t="s">
        <v>35</v>
      </c>
      <c r="Q137" s="4" t="s">
        <v>35</v>
      </c>
      <c r="R137" s="4" t="s">
        <v>35</v>
      </c>
      <c r="S137" s="4" t="s">
        <v>35</v>
      </c>
      <c r="T137" s="4" t="s">
        <v>35</v>
      </c>
      <c r="U137" s="4" t="s">
        <v>35</v>
      </c>
      <c r="V137" s="4" t="s">
        <v>35</v>
      </c>
      <c r="W137" s="4" t="s">
        <v>35</v>
      </c>
      <c r="X137" s="4" t="s">
        <v>35</v>
      </c>
      <c r="Y137" s="4" t="s">
        <v>35</v>
      </c>
      <c r="Z137" s="4" t="s">
        <v>35</v>
      </c>
      <c r="AA137" s="4" t="s">
        <v>35</v>
      </c>
      <c r="AB137" s="4" t="s">
        <v>35</v>
      </c>
      <c r="AC137" s="4" t="s">
        <v>35</v>
      </c>
      <c r="AD137" s="4" t="s">
        <v>35</v>
      </c>
      <c r="AE137" s="4" t="s">
        <v>35</v>
      </c>
      <c r="AF137" s="4" t="s">
        <v>35</v>
      </c>
      <c r="AG137" s="4" t="s">
        <v>35</v>
      </c>
    </row>
    <row r="138" spans="1:33" s="17" customFormat="1" ht="48.75" thickBot="1">
      <c r="A138" s="18" t="s">
        <v>70</v>
      </c>
      <c r="B138" s="18" t="s">
        <v>104</v>
      </c>
      <c r="C138" s="11" t="s">
        <v>56</v>
      </c>
      <c r="D138" s="4" t="s">
        <v>38</v>
      </c>
      <c r="E138" s="4" t="s">
        <v>38</v>
      </c>
      <c r="F138" s="4" t="s">
        <v>38</v>
      </c>
      <c r="G138" s="4" t="s">
        <v>38</v>
      </c>
      <c r="H138" s="4" t="s">
        <v>38</v>
      </c>
      <c r="I138" s="4" t="s">
        <v>38</v>
      </c>
      <c r="J138" s="4" t="s">
        <v>38</v>
      </c>
      <c r="K138" s="4" t="s">
        <v>38</v>
      </c>
      <c r="L138" s="4" t="s">
        <v>38</v>
      </c>
      <c r="M138" s="4" t="s">
        <v>38</v>
      </c>
      <c r="N138" s="4" t="s">
        <v>38</v>
      </c>
      <c r="O138" s="4" t="s">
        <v>38</v>
      </c>
      <c r="P138" s="4" t="s">
        <v>38</v>
      </c>
      <c r="Q138" s="4" t="s">
        <v>38</v>
      </c>
      <c r="R138" s="4" t="s">
        <v>38</v>
      </c>
      <c r="S138" s="4" t="s">
        <v>38</v>
      </c>
      <c r="T138" s="4" t="s">
        <v>38</v>
      </c>
      <c r="U138" s="4" t="s">
        <v>38</v>
      </c>
      <c r="V138" s="4" t="s">
        <v>38</v>
      </c>
      <c r="W138" s="4" t="s">
        <v>38</v>
      </c>
      <c r="X138" s="4" t="s">
        <v>38</v>
      </c>
      <c r="Y138" s="4" t="s">
        <v>38</v>
      </c>
      <c r="Z138" s="4" t="s">
        <v>38</v>
      </c>
      <c r="AA138" s="4" t="s">
        <v>38</v>
      </c>
      <c r="AB138" s="4" t="s">
        <v>38</v>
      </c>
      <c r="AC138" s="4" t="s">
        <v>38</v>
      </c>
      <c r="AD138" s="4" t="s">
        <v>38</v>
      </c>
      <c r="AE138" s="4" t="s">
        <v>38</v>
      </c>
      <c r="AF138" s="4" t="s">
        <v>38</v>
      </c>
      <c r="AG138" s="4" t="s">
        <v>38</v>
      </c>
    </row>
    <row r="139" spans="1:33" s="17" customFormat="1" ht="12.75" thickBot="1">
      <c r="A139" s="18" t="s">
        <v>71</v>
      </c>
      <c r="B139" s="18" t="s">
        <v>105</v>
      </c>
      <c r="C139" s="11" t="s">
        <v>56</v>
      </c>
      <c r="D139" s="4" t="s">
        <v>44</v>
      </c>
      <c r="E139" s="4" t="s">
        <v>44</v>
      </c>
      <c r="F139" s="4" t="s">
        <v>44</v>
      </c>
      <c r="G139" s="4" t="s">
        <v>44</v>
      </c>
      <c r="H139" s="4" t="s">
        <v>44</v>
      </c>
      <c r="I139" s="4" t="s">
        <v>44</v>
      </c>
      <c r="J139" s="4" t="s">
        <v>44</v>
      </c>
      <c r="K139" s="4" t="s">
        <v>44</v>
      </c>
      <c r="L139" s="4" t="s">
        <v>44</v>
      </c>
      <c r="M139" s="4" t="s">
        <v>44</v>
      </c>
      <c r="N139" s="4" t="s">
        <v>44</v>
      </c>
      <c r="O139" s="4" t="s">
        <v>44</v>
      </c>
      <c r="P139" s="4" t="s">
        <v>44</v>
      </c>
      <c r="Q139" s="4" t="s">
        <v>44</v>
      </c>
      <c r="R139" s="4" t="s">
        <v>44</v>
      </c>
      <c r="S139" s="4" t="s">
        <v>44</v>
      </c>
      <c r="T139" s="4" t="s">
        <v>44</v>
      </c>
      <c r="U139" s="4" t="s">
        <v>44</v>
      </c>
      <c r="V139" s="4" t="s">
        <v>44</v>
      </c>
      <c r="W139" s="4" t="s">
        <v>44</v>
      </c>
      <c r="X139" s="4" t="s">
        <v>44</v>
      </c>
      <c r="Y139" s="4" t="s">
        <v>44</v>
      </c>
      <c r="Z139" s="4" t="s">
        <v>44</v>
      </c>
      <c r="AA139" s="4" t="s">
        <v>44</v>
      </c>
      <c r="AB139" s="4" t="s">
        <v>44</v>
      </c>
      <c r="AC139" s="4" t="s">
        <v>44</v>
      </c>
      <c r="AD139" s="4" t="s">
        <v>44</v>
      </c>
      <c r="AE139" s="4" t="s">
        <v>44</v>
      </c>
      <c r="AF139" s="4" t="s">
        <v>44</v>
      </c>
      <c r="AG139" s="4" t="s">
        <v>44</v>
      </c>
    </row>
    <row r="140" spans="1:33" s="17" customFormat="1" ht="12.75" thickBot="1">
      <c r="A140" s="18" t="s">
        <v>72</v>
      </c>
      <c r="B140" s="18" t="s">
        <v>106</v>
      </c>
      <c r="C140" s="11" t="s">
        <v>56</v>
      </c>
      <c r="D140" s="4">
        <v>2014</v>
      </c>
      <c r="E140" s="4">
        <v>2012</v>
      </c>
      <c r="F140" s="4">
        <v>2012</v>
      </c>
      <c r="G140" s="4">
        <v>2012</v>
      </c>
      <c r="H140" s="4">
        <v>2012</v>
      </c>
      <c r="I140" s="4">
        <v>2014</v>
      </c>
      <c r="J140" s="4">
        <v>2012</v>
      </c>
      <c r="K140" s="4">
        <v>2012</v>
      </c>
      <c r="L140" s="4">
        <v>2012</v>
      </c>
      <c r="M140" s="4">
        <v>2012</v>
      </c>
      <c r="N140" s="4">
        <v>2014</v>
      </c>
      <c r="O140" s="4">
        <v>2012</v>
      </c>
      <c r="P140" s="4">
        <v>2012</v>
      </c>
      <c r="Q140" s="4">
        <v>2012</v>
      </c>
      <c r="R140" s="4">
        <v>2012</v>
      </c>
      <c r="S140" s="4">
        <v>2012</v>
      </c>
      <c r="T140" s="4">
        <v>2012</v>
      </c>
      <c r="U140" s="4">
        <v>2012</v>
      </c>
      <c r="V140" s="4">
        <v>2012</v>
      </c>
      <c r="W140" s="4">
        <v>2014</v>
      </c>
      <c r="X140" s="4">
        <v>2014</v>
      </c>
      <c r="Y140" s="4">
        <v>2012</v>
      </c>
      <c r="Z140" s="4">
        <v>2012</v>
      </c>
      <c r="AA140" s="4">
        <v>2012</v>
      </c>
      <c r="AB140" s="4">
        <v>2014</v>
      </c>
      <c r="AC140" s="4">
        <v>2014</v>
      </c>
      <c r="AD140" s="4">
        <v>2013</v>
      </c>
      <c r="AE140" s="4">
        <v>2016</v>
      </c>
      <c r="AF140" s="4">
        <v>2017</v>
      </c>
      <c r="AG140" s="4">
        <v>2018</v>
      </c>
    </row>
    <row r="141" spans="1:33" s="17" customFormat="1" ht="12.75" thickBot="1">
      <c r="A141" s="18" t="s">
        <v>73</v>
      </c>
      <c r="B141" s="18" t="s">
        <v>107</v>
      </c>
      <c r="C141" s="11" t="s">
        <v>56</v>
      </c>
      <c r="D141" s="5">
        <v>41599</v>
      </c>
      <c r="E141" s="5">
        <v>41200</v>
      </c>
      <c r="F141" s="5">
        <v>41200</v>
      </c>
      <c r="G141" s="5">
        <v>41200</v>
      </c>
      <c r="H141" s="5">
        <v>41200</v>
      </c>
      <c r="I141" s="5">
        <v>41599</v>
      </c>
      <c r="J141" s="5">
        <v>41200</v>
      </c>
      <c r="K141" s="5">
        <v>41200</v>
      </c>
      <c r="L141" s="5">
        <v>41200</v>
      </c>
      <c r="M141" s="5">
        <v>41200</v>
      </c>
      <c r="N141" s="5">
        <v>41599</v>
      </c>
      <c r="O141" s="5">
        <v>41200</v>
      </c>
      <c r="P141" s="5">
        <v>41200</v>
      </c>
      <c r="Q141" s="5">
        <v>41200</v>
      </c>
      <c r="R141" s="5">
        <v>41200</v>
      </c>
      <c r="S141" s="5">
        <v>41200</v>
      </c>
      <c r="T141" s="5">
        <v>41200</v>
      </c>
      <c r="U141" s="5">
        <v>41200</v>
      </c>
      <c r="V141" s="5">
        <v>41200</v>
      </c>
      <c r="W141" s="5">
        <v>41592</v>
      </c>
      <c r="X141" s="5">
        <v>41592</v>
      </c>
      <c r="Y141" s="5">
        <v>41200</v>
      </c>
      <c r="Z141" s="5">
        <v>41151</v>
      </c>
      <c r="AA141" s="5">
        <v>41151</v>
      </c>
      <c r="AB141" s="5">
        <v>41608</v>
      </c>
      <c r="AC141" s="5">
        <v>41608</v>
      </c>
      <c r="AD141" s="5">
        <v>41609</v>
      </c>
      <c r="AE141" s="5">
        <v>42706</v>
      </c>
      <c r="AF141" s="5">
        <v>43437</v>
      </c>
      <c r="AG141" s="5">
        <v>43438</v>
      </c>
    </row>
    <row r="142" spans="1:33" s="17" customFormat="1" ht="12.75" thickBot="1">
      <c r="A142" s="18" t="s">
        <v>129</v>
      </c>
      <c r="B142" s="18" t="s">
        <v>102</v>
      </c>
      <c r="C142" s="11" t="s">
        <v>56</v>
      </c>
      <c r="D142" s="4" t="s">
        <v>53</v>
      </c>
      <c r="E142" s="4" t="s">
        <v>53</v>
      </c>
      <c r="F142" s="4" t="s">
        <v>53</v>
      </c>
      <c r="G142" s="4" t="s">
        <v>53</v>
      </c>
      <c r="H142" s="4" t="s">
        <v>53</v>
      </c>
      <c r="I142" s="4" t="s">
        <v>53</v>
      </c>
      <c r="J142" s="4" t="s">
        <v>53</v>
      </c>
      <c r="K142" s="4" t="s">
        <v>53</v>
      </c>
      <c r="L142" s="4" t="s">
        <v>53</v>
      </c>
      <c r="M142" s="4" t="s">
        <v>53</v>
      </c>
      <c r="N142" s="4" t="s">
        <v>53</v>
      </c>
      <c r="O142" s="4" t="s">
        <v>53</v>
      </c>
      <c r="P142" s="4" t="s">
        <v>53</v>
      </c>
      <c r="Q142" s="4" t="s">
        <v>53</v>
      </c>
      <c r="R142" s="4" t="s">
        <v>53</v>
      </c>
      <c r="S142" s="4" t="s">
        <v>53</v>
      </c>
      <c r="T142" s="4" t="s">
        <v>53</v>
      </c>
      <c r="U142" s="4" t="s">
        <v>53</v>
      </c>
      <c r="V142" s="4" t="s">
        <v>53</v>
      </c>
      <c r="W142" s="4" t="s">
        <v>53</v>
      </c>
      <c r="X142" s="4" t="s">
        <v>53</v>
      </c>
      <c r="Y142" s="4" t="s">
        <v>53</v>
      </c>
      <c r="Z142" s="4" t="s">
        <v>53</v>
      </c>
      <c r="AA142" s="4" t="s">
        <v>53</v>
      </c>
      <c r="AB142" s="4" t="s">
        <v>53</v>
      </c>
      <c r="AC142" s="4" t="s">
        <v>53</v>
      </c>
      <c r="AD142" s="4"/>
      <c r="AE142" s="4"/>
      <c r="AF142" s="4"/>
      <c r="AG142" s="4"/>
    </row>
    <row r="143" spans="1:33" s="17" customFormat="1" ht="12.75" thickBot="1">
      <c r="A143" s="18" t="s">
        <v>69</v>
      </c>
      <c r="B143" s="18" t="s">
        <v>103</v>
      </c>
      <c r="C143" s="11" t="s">
        <v>56</v>
      </c>
      <c r="D143" s="4" t="s">
        <v>35</v>
      </c>
      <c r="E143" s="4"/>
      <c r="F143" s="4"/>
      <c r="G143" s="4"/>
      <c r="H143" s="4"/>
      <c r="I143" s="4" t="s">
        <v>35</v>
      </c>
      <c r="J143" s="4"/>
      <c r="K143" s="4"/>
      <c r="L143" s="4"/>
      <c r="M143" s="4"/>
      <c r="N143" s="4" t="s">
        <v>35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s="17" customFormat="1" ht="36.75" thickBot="1">
      <c r="A144" s="18" t="s">
        <v>70</v>
      </c>
      <c r="B144" s="18" t="s">
        <v>104</v>
      </c>
      <c r="C144" s="11" t="s">
        <v>56</v>
      </c>
      <c r="D144" s="4" t="s">
        <v>38</v>
      </c>
      <c r="E144" s="4"/>
      <c r="F144" s="4"/>
      <c r="G144" s="4"/>
      <c r="H144" s="4"/>
      <c r="I144" s="4" t="s">
        <v>38</v>
      </c>
      <c r="J144" s="4"/>
      <c r="K144" s="4"/>
      <c r="L144" s="4"/>
      <c r="M144" s="4"/>
      <c r="N144" s="4" t="s">
        <v>38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s="17" customFormat="1" ht="12.75" thickBot="1">
      <c r="A145" s="18" t="s">
        <v>71</v>
      </c>
      <c r="B145" s="18" t="s">
        <v>105</v>
      </c>
      <c r="C145" s="11" t="s">
        <v>56</v>
      </c>
      <c r="D145" s="4" t="s">
        <v>44</v>
      </c>
      <c r="E145" s="4"/>
      <c r="F145" s="4"/>
      <c r="G145" s="4"/>
      <c r="H145" s="4"/>
      <c r="I145" s="4" t="s">
        <v>44</v>
      </c>
      <c r="J145" s="4"/>
      <c r="K145" s="4"/>
      <c r="L145" s="4"/>
      <c r="M145" s="4"/>
      <c r="N145" s="4" t="s">
        <v>44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s="17" customFormat="1" ht="12.75" thickBot="1">
      <c r="A146" s="18" t="s">
        <v>72</v>
      </c>
      <c r="B146" s="18" t="s">
        <v>106</v>
      </c>
      <c r="C146" s="11" t="s">
        <v>56</v>
      </c>
      <c r="D146" s="4">
        <v>2014</v>
      </c>
      <c r="E146" s="4"/>
      <c r="F146" s="4"/>
      <c r="G146" s="4"/>
      <c r="H146" s="4"/>
      <c r="I146" s="4">
        <v>2014</v>
      </c>
      <c r="J146" s="4"/>
      <c r="K146" s="4"/>
      <c r="L146" s="4"/>
      <c r="M146" s="4"/>
      <c r="N146" s="4">
        <v>2014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s="17" customFormat="1" ht="12.75" thickBot="1">
      <c r="A147" s="18" t="s">
        <v>73</v>
      </c>
      <c r="B147" s="18" t="s">
        <v>107</v>
      </c>
      <c r="C147" s="11" t="s">
        <v>56</v>
      </c>
      <c r="D147" s="5">
        <v>41599</v>
      </c>
      <c r="E147" s="4"/>
      <c r="F147" s="4"/>
      <c r="G147" s="4"/>
      <c r="H147" s="4"/>
      <c r="I147" s="5">
        <v>41599</v>
      </c>
      <c r="J147" s="4"/>
      <c r="K147" s="4"/>
      <c r="L147" s="4"/>
      <c r="M147" s="4"/>
      <c r="N147" s="5">
        <v>41599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s="17" customFormat="1" ht="12.75" thickBot="1">
      <c r="A148" s="22"/>
      <c r="B148" s="18" t="s">
        <v>102</v>
      </c>
      <c r="C148" s="11" t="s">
        <v>56</v>
      </c>
      <c r="D148" s="4" t="s">
        <v>53</v>
      </c>
      <c r="E148" s="4" t="s">
        <v>53</v>
      </c>
      <c r="F148" s="4" t="s">
        <v>53</v>
      </c>
      <c r="G148" s="4" t="s">
        <v>53</v>
      </c>
      <c r="H148" s="4" t="s">
        <v>53</v>
      </c>
      <c r="I148" s="4" t="s">
        <v>53</v>
      </c>
      <c r="J148" s="4" t="s">
        <v>53</v>
      </c>
      <c r="K148" s="4" t="s">
        <v>53</v>
      </c>
      <c r="L148" s="4" t="s">
        <v>53</v>
      </c>
      <c r="M148" s="4" t="s">
        <v>53</v>
      </c>
      <c r="N148" s="4" t="s">
        <v>53</v>
      </c>
      <c r="O148" s="4" t="s">
        <v>53</v>
      </c>
      <c r="P148" s="4" t="s">
        <v>53</v>
      </c>
      <c r="Q148" s="4" t="s">
        <v>53</v>
      </c>
      <c r="R148" s="4" t="s">
        <v>53</v>
      </c>
      <c r="S148" s="4" t="s">
        <v>53</v>
      </c>
      <c r="T148" s="4" t="s">
        <v>53</v>
      </c>
      <c r="U148" s="4" t="s">
        <v>53</v>
      </c>
      <c r="V148" s="4" t="s">
        <v>53</v>
      </c>
      <c r="W148" s="4" t="s">
        <v>53</v>
      </c>
      <c r="X148" s="4" t="s">
        <v>53</v>
      </c>
      <c r="Y148" s="4" t="s">
        <v>53</v>
      </c>
      <c r="Z148" s="4" t="s">
        <v>53</v>
      </c>
      <c r="AA148" s="4" t="s">
        <v>53</v>
      </c>
      <c r="AB148" s="4" t="s">
        <v>53</v>
      </c>
      <c r="AC148" s="4" t="s">
        <v>53</v>
      </c>
      <c r="AD148" s="4"/>
      <c r="AE148" s="4"/>
      <c r="AF148" s="4"/>
      <c r="AG148" s="4"/>
    </row>
    <row r="149" spans="1:33" s="17" customFormat="1" ht="12.75" thickBot="1">
      <c r="A149" s="22"/>
      <c r="B149" s="18" t="s">
        <v>103</v>
      </c>
      <c r="C149" s="11" t="s">
        <v>56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s="17" customFormat="1" ht="12.75" thickBot="1">
      <c r="A150" s="22"/>
      <c r="B150" s="18" t="s">
        <v>104</v>
      </c>
      <c r="C150" s="11" t="s">
        <v>56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s="17" customFormat="1" ht="12.75" thickBot="1">
      <c r="A151" s="22"/>
      <c r="B151" s="18" t="s">
        <v>105</v>
      </c>
      <c r="C151" s="11" t="s">
        <v>56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s="17" customFormat="1" ht="12.75" thickBot="1">
      <c r="A152" s="22"/>
      <c r="B152" s="18" t="s">
        <v>106</v>
      </c>
      <c r="C152" s="11" t="s">
        <v>56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s="17" customFormat="1" ht="12.75" thickBot="1">
      <c r="A153" s="22"/>
      <c r="B153" s="18" t="s">
        <v>107</v>
      </c>
      <c r="C153" s="11" t="s">
        <v>56</v>
      </c>
      <c r="D153" s="5"/>
      <c r="E153" s="4"/>
      <c r="F153" s="4"/>
      <c r="G153" s="4"/>
      <c r="H153" s="4"/>
      <c r="I153" s="5"/>
      <c r="J153" s="4"/>
      <c r="K153" s="4"/>
      <c r="L153" s="4"/>
      <c r="M153" s="4"/>
      <c r="N153" s="5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s="17" customFormat="1" ht="12.75" thickBot="1">
      <c r="A154" s="22"/>
      <c r="B154" s="18" t="s">
        <v>102</v>
      </c>
      <c r="C154" s="11" t="s">
        <v>56</v>
      </c>
      <c r="D154" s="4" t="s">
        <v>53</v>
      </c>
      <c r="E154" s="4" t="s">
        <v>53</v>
      </c>
      <c r="F154" s="4" t="s">
        <v>53</v>
      </c>
      <c r="G154" s="4" t="s">
        <v>53</v>
      </c>
      <c r="H154" s="4" t="s">
        <v>53</v>
      </c>
      <c r="I154" s="4" t="s">
        <v>53</v>
      </c>
      <c r="J154" s="4" t="s">
        <v>53</v>
      </c>
      <c r="K154" s="4" t="s">
        <v>53</v>
      </c>
      <c r="L154" s="4" t="s">
        <v>53</v>
      </c>
      <c r="M154" s="4" t="s">
        <v>53</v>
      </c>
      <c r="N154" s="4" t="s">
        <v>53</v>
      </c>
      <c r="O154" s="4" t="s">
        <v>53</v>
      </c>
      <c r="P154" s="4" t="s">
        <v>53</v>
      </c>
      <c r="Q154" s="4" t="s">
        <v>53</v>
      </c>
      <c r="R154" s="4" t="s">
        <v>53</v>
      </c>
      <c r="S154" s="4" t="s">
        <v>53</v>
      </c>
      <c r="T154" s="4" t="s">
        <v>53</v>
      </c>
      <c r="U154" s="4" t="s">
        <v>53</v>
      </c>
      <c r="V154" s="4" t="s">
        <v>53</v>
      </c>
      <c r="W154" s="4" t="s">
        <v>53</v>
      </c>
      <c r="X154" s="4" t="s">
        <v>53</v>
      </c>
      <c r="Y154" s="4" t="s">
        <v>53</v>
      </c>
      <c r="Z154" s="4" t="s">
        <v>53</v>
      </c>
      <c r="AA154" s="4" t="s">
        <v>53</v>
      </c>
      <c r="AB154" s="4" t="s">
        <v>53</v>
      </c>
      <c r="AC154" s="4" t="s">
        <v>53</v>
      </c>
      <c r="AD154" s="4"/>
      <c r="AE154" s="4"/>
      <c r="AF154" s="4"/>
      <c r="AG154" s="4"/>
    </row>
    <row r="155" spans="1:33" s="17" customFormat="1" ht="12.75" thickBot="1">
      <c r="A155" s="22"/>
      <c r="B155" s="18" t="s">
        <v>103</v>
      </c>
      <c r="C155" s="11" t="s">
        <v>56</v>
      </c>
      <c r="D155" s="5"/>
      <c r="E155" s="4"/>
      <c r="F155" s="4"/>
      <c r="G155" s="4"/>
      <c r="H155" s="4"/>
      <c r="I155" s="5"/>
      <c r="J155" s="4"/>
      <c r="K155" s="4"/>
      <c r="L155" s="4"/>
      <c r="M155" s="4"/>
      <c r="N155" s="5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s="17" customFormat="1" ht="12.75" thickBot="1">
      <c r="A156" s="22"/>
      <c r="B156" s="18" t="s">
        <v>104</v>
      </c>
      <c r="C156" s="11" t="s">
        <v>56</v>
      </c>
      <c r="D156" s="5"/>
      <c r="E156" s="4"/>
      <c r="F156" s="4"/>
      <c r="G156" s="4"/>
      <c r="H156" s="4"/>
      <c r="I156" s="5"/>
      <c r="J156" s="4"/>
      <c r="K156" s="4"/>
      <c r="L156" s="4"/>
      <c r="M156" s="4"/>
      <c r="N156" s="5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s="17" customFormat="1" ht="12.75" thickBot="1">
      <c r="A157" s="22"/>
      <c r="B157" s="18" t="s">
        <v>105</v>
      </c>
      <c r="C157" s="11" t="s">
        <v>56</v>
      </c>
      <c r="D157" s="5"/>
      <c r="E157" s="4"/>
      <c r="F157" s="4"/>
      <c r="G157" s="4"/>
      <c r="H157" s="4"/>
      <c r="I157" s="5"/>
      <c r="J157" s="4"/>
      <c r="K157" s="4"/>
      <c r="L157" s="4"/>
      <c r="M157" s="4"/>
      <c r="N157" s="5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s="17" customFormat="1" ht="12.75" thickBot="1">
      <c r="A158" s="22"/>
      <c r="B158" s="18" t="s">
        <v>106</v>
      </c>
      <c r="C158" s="11" t="s">
        <v>56</v>
      </c>
      <c r="D158" s="5"/>
      <c r="E158" s="4"/>
      <c r="F158" s="4"/>
      <c r="G158" s="4"/>
      <c r="H158" s="4"/>
      <c r="I158" s="5"/>
      <c r="J158" s="4"/>
      <c r="K158" s="4"/>
      <c r="L158" s="4"/>
      <c r="M158" s="4"/>
      <c r="N158" s="5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s="17" customFormat="1" ht="12.75" thickBot="1">
      <c r="A159" s="22"/>
      <c r="B159" s="18" t="s">
        <v>107</v>
      </c>
      <c r="C159" s="11" t="s">
        <v>56</v>
      </c>
      <c r="D159" s="5"/>
      <c r="E159" s="4"/>
      <c r="F159" s="4"/>
      <c r="G159" s="4"/>
      <c r="H159" s="4"/>
      <c r="I159" s="5"/>
      <c r="J159" s="4"/>
      <c r="K159" s="4"/>
      <c r="L159" s="4"/>
      <c r="M159" s="4"/>
      <c r="N159" s="5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s="17" customFormat="1" ht="12.75" thickBot="1">
      <c r="A160" s="22"/>
      <c r="B160" s="18" t="s">
        <v>102</v>
      </c>
      <c r="C160" s="11" t="s">
        <v>56</v>
      </c>
      <c r="D160" s="4" t="s">
        <v>53</v>
      </c>
      <c r="E160" s="4" t="s">
        <v>53</v>
      </c>
      <c r="F160" s="4" t="s">
        <v>53</v>
      </c>
      <c r="G160" s="4" t="s">
        <v>53</v>
      </c>
      <c r="H160" s="4" t="s">
        <v>53</v>
      </c>
      <c r="I160" s="4" t="s">
        <v>53</v>
      </c>
      <c r="J160" s="4" t="s">
        <v>53</v>
      </c>
      <c r="K160" s="4" t="s">
        <v>53</v>
      </c>
      <c r="L160" s="4" t="s">
        <v>53</v>
      </c>
      <c r="M160" s="4" t="s">
        <v>53</v>
      </c>
      <c r="N160" s="4" t="s">
        <v>53</v>
      </c>
      <c r="O160" s="4" t="s">
        <v>53</v>
      </c>
      <c r="P160" s="4" t="s">
        <v>53</v>
      </c>
      <c r="Q160" s="4" t="s">
        <v>53</v>
      </c>
      <c r="R160" s="4" t="s">
        <v>53</v>
      </c>
      <c r="S160" s="4" t="s">
        <v>53</v>
      </c>
      <c r="T160" s="4" t="s">
        <v>53</v>
      </c>
      <c r="U160" s="4" t="s">
        <v>53</v>
      </c>
      <c r="V160" s="4" t="s">
        <v>53</v>
      </c>
      <c r="W160" s="4" t="s">
        <v>53</v>
      </c>
      <c r="X160" s="4" t="s">
        <v>53</v>
      </c>
      <c r="Y160" s="4" t="s">
        <v>53</v>
      </c>
      <c r="Z160" s="4" t="s">
        <v>53</v>
      </c>
      <c r="AA160" s="4" t="s">
        <v>53</v>
      </c>
      <c r="AB160" s="4" t="s">
        <v>53</v>
      </c>
      <c r="AC160" s="4" t="s">
        <v>53</v>
      </c>
      <c r="AD160" s="4"/>
      <c r="AE160" s="4"/>
      <c r="AF160" s="4"/>
      <c r="AG160" s="4"/>
    </row>
    <row r="161" spans="1:33" s="17" customFormat="1" ht="12.75" thickBot="1">
      <c r="A161" s="22"/>
      <c r="B161" s="18" t="s">
        <v>103</v>
      </c>
      <c r="C161" s="11" t="s">
        <v>56</v>
      </c>
      <c r="D161" s="5"/>
      <c r="E161" s="4"/>
      <c r="F161" s="4"/>
      <c r="G161" s="4"/>
      <c r="H161" s="4"/>
      <c r="I161" s="5"/>
      <c r="J161" s="4"/>
      <c r="K161" s="4"/>
      <c r="L161" s="4"/>
      <c r="M161" s="4"/>
      <c r="N161" s="5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s="17" customFormat="1" ht="12.75" thickBot="1">
      <c r="A162" s="22"/>
      <c r="B162" s="18" t="s">
        <v>104</v>
      </c>
      <c r="C162" s="11" t="s">
        <v>56</v>
      </c>
      <c r="D162" s="5"/>
      <c r="E162" s="4"/>
      <c r="F162" s="4"/>
      <c r="G162" s="4"/>
      <c r="H162" s="4"/>
      <c r="I162" s="5"/>
      <c r="J162" s="4"/>
      <c r="K162" s="4"/>
      <c r="L162" s="4"/>
      <c r="M162" s="4"/>
      <c r="N162" s="5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s="17" customFormat="1" ht="12.75" thickBot="1">
      <c r="A163" s="22"/>
      <c r="B163" s="18" t="s">
        <v>105</v>
      </c>
      <c r="C163" s="11" t="s">
        <v>56</v>
      </c>
      <c r="D163" s="5"/>
      <c r="E163" s="4"/>
      <c r="F163" s="4"/>
      <c r="G163" s="4"/>
      <c r="H163" s="4"/>
      <c r="I163" s="5"/>
      <c r="J163" s="4"/>
      <c r="K163" s="4"/>
      <c r="L163" s="4"/>
      <c r="M163" s="4"/>
      <c r="N163" s="5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s="17" customFormat="1" ht="12.75" thickBot="1">
      <c r="A164" s="22"/>
      <c r="B164" s="18" t="s">
        <v>106</v>
      </c>
      <c r="C164" s="11" t="s">
        <v>56</v>
      </c>
      <c r="D164" s="5"/>
      <c r="E164" s="4"/>
      <c r="F164" s="4"/>
      <c r="G164" s="4"/>
      <c r="H164" s="4"/>
      <c r="I164" s="5"/>
      <c r="J164" s="4"/>
      <c r="K164" s="4"/>
      <c r="L164" s="4"/>
      <c r="M164" s="4"/>
      <c r="N164" s="5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s="17" customFormat="1" ht="12.75" thickBot="1">
      <c r="A165" s="22"/>
      <c r="B165" s="18" t="s">
        <v>107</v>
      </c>
      <c r="C165" s="11" t="s">
        <v>56</v>
      </c>
      <c r="D165" s="5"/>
      <c r="E165" s="4"/>
      <c r="F165" s="4"/>
      <c r="G165" s="4"/>
      <c r="H165" s="4"/>
      <c r="I165" s="5"/>
      <c r="J165" s="4"/>
      <c r="K165" s="4"/>
      <c r="L165" s="4"/>
      <c r="M165" s="4"/>
      <c r="N165" s="5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s="17" customFormat="1" ht="12.75" thickBot="1">
      <c r="A166" s="23" t="s">
        <v>130</v>
      </c>
      <c r="B166" s="24"/>
      <c r="C166" s="2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s="17" customFormat="1" ht="12.75" thickBot="1">
      <c r="A167" s="18" t="s">
        <v>74</v>
      </c>
      <c r="B167" s="18" t="s">
        <v>108</v>
      </c>
      <c r="C167" s="11" t="s">
        <v>56</v>
      </c>
      <c r="D167" s="4" t="s">
        <v>40</v>
      </c>
      <c r="E167" s="4" t="s">
        <v>40</v>
      </c>
      <c r="F167" s="4" t="s">
        <v>40</v>
      </c>
      <c r="G167" s="4" t="s">
        <v>40</v>
      </c>
      <c r="H167" s="4" t="s">
        <v>40</v>
      </c>
      <c r="I167" s="4" t="s">
        <v>40</v>
      </c>
      <c r="J167" s="4" t="s">
        <v>40</v>
      </c>
      <c r="K167" s="4" t="s">
        <v>40</v>
      </c>
      <c r="L167" s="4" t="s">
        <v>40</v>
      </c>
      <c r="M167" s="4" t="s">
        <v>40</v>
      </c>
      <c r="N167" s="4" t="s">
        <v>40</v>
      </c>
      <c r="O167" s="4" t="s">
        <v>40</v>
      </c>
      <c r="P167" s="4" t="s">
        <v>40</v>
      </c>
      <c r="Q167" s="4" t="s">
        <v>40</v>
      </c>
      <c r="R167" s="4" t="s">
        <v>40</v>
      </c>
      <c r="S167" s="4" t="s">
        <v>40</v>
      </c>
      <c r="T167" s="4" t="s">
        <v>40</v>
      </c>
      <c r="U167" s="4" t="s">
        <v>40</v>
      </c>
      <c r="V167" s="4" t="s">
        <v>40</v>
      </c>
      <c r="W167" s="4" t="s">
        <v>40</v>
      </c>
      <c r="X167" s="4" t="s">
        <v>40</v>
      </c>
      <c r="Y167" s="4" t="s">
        <v>40</v>
      </c>
      <c r="Z167" s="4" t="s">
        <v>40</v>
      </c>
      <c r="AA167" s="4" t="s">
        <v>40</v>
      </c>
      <c r="AB167" s="4" t="s">
        <v>40</v>
      </c>
      <c r="AC167" s="4" t="s">
        <v>40</v>
      </c>
      <c r="AD167" s="4" t="s">
        <v>40</v>
      </c>
      <c r="AE167" s="4" t="s">
        <v>40</v>
      </c>
      <c r="AF167" s="4" t="s">
        <v>40</v>
      </c>
      <c r="AG167" s="4" t="s">
        <v>40</v>
      </c>
    </row>
    <row r="168" spans="1:33" s="17" customFormat="1" ht="12.75" thickBot="1">
      <c r="A168" s="18" t="s">
        <v>75</v>
      </c>
      <c r="B168" s="18" t="s">
        <v>109</v>
      </c>
      <c r="C168" s="11" t="s">
        <v>98</v>
      </c>
      <c r="D168" s="4">
        <v>6</v>
      </c>
      <c r="E168" s="4">
        <v>2</v>
      </c>
      <c r="F168" s="4">
        <v>2</v>
      </c>
      <c r="G168" s="4">
        <v>4</v>
      </c>
      <c r="H168" s="4">
        <v>4</v>
      </c>
      <c r="I168" s="4">
        <v>4</v>
      </c>
      <c r="J168" s="4">
        <v>2</v>
      </c>
      <c r="K168" s="4">
        <v>2</v>
      </c>
      <c r="L168" s="4">
        <v>4</v>
      </c>
      <c r="M168" s="4">
        <v>4</v>
      </c>
      <c r="N168" s="4">
        <v>6</v>
      </c>
      <c r="O168" s="4">
        <v>2</v>
      </c>
      <c r="P168" s="4">
        <v>2</v>
      </c>
      <c r="Q168" s="4">
        <v>2</v>
      </c>
      <c r="R168" s="4">
        <v>2</v>
      </c>
      <c r="S168" s="4">
        <v>4</v>
      </c>
      <c r="T168" s="4">
        <v>2</v>
      </c>
      <c r="U168" s="4">
        <v>2</v>
      </c>
      <c r="V168" s="4">
        <v>2</v>
      </c>
      <c r="W168" s="4">
        <v>4</v>
      </c>
      <c r="X168" s="4">
        <v>2</v>
      </c>
      <c r="Y168" s="4">
        <v>2</v>
      </c>
      <c r="Z168" s="4">
        <v>4</v>
      </c>
      <c r="AA168" s="4">
        <v>2</v>
      </c>
      <c r="AB168" s="4">
        <v>2</v>
      </c>
      <c r="AC168" s="4">
        <v>2</v>
      </c>
      <c r="AD168" s="4">
        <v>2</v>
      </c>
      <c r="AE168" s="4">
        <v>2</v>
      </c>
      <c r="AF168" s="4">
        <v>2</v>
      </c>
      <c r="AG168" s="4">
        <v>2</v>
      </c>
    </row>
    <row r="169" spans="1:33" s="17" customFormat="1" ht="12.75" thickBot="1">
      <c r="A169" s="23" t="s">
        <v>131</v>
      </c>
      <c r="B169" s="24"/>
      <c r="C169" s="2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s="17" customFormat="1" ht="12.75" thickBot="1">
      <c r="A170" s="18" t="s">
        <v>76</v>
      </c>
      <c r="B170" s="18" t="s">
        <v>110</v>
      </c>
      <c r="C170" s="11" t="s">
        <v>56</v>
      </c>
      <c r="D170" s="4" t="s">
        <v>40</v>
      </c>
      <c r="E170" s="4" t="s">
        <v>40</v>
      </c>
      <c r="F170" s="4" t="s">
        <v>40</v>
      </c>
      <c r="G170" s="4" t="s">
        <v>40</v>
      </c>
      <c r="H170" s="4" t="s">
        <v>40</v>
      </c>
      <c r="I170" s="4" t="s">
        <v>40</v>
      </c>
      <c r="J170" s="4" t="s">
        <v>40</v>
      </c>
      <c r="K170" s="4" t="s">
        <v>40</v>
      </c>
      <c r="L170" s="4" t="s">
        <v>40</v>
      </c>
      <c r="M170" s="4" t="s">
        <v>40</v>
      </c>
      <c r="N170" s="4" t="s">
        <v>40</v>
      </c>
      <c r="O170" s="4" t="s">
        <v>40</v>
      </c>
      <c r="P170" s="4" t="s">
        <v>40</v>
      </c>
      <c r="Q170" s="4" t="s">
        <v>40</v>
      </c>
      <c r="R170" s="4" t="s">
        <v>40</v>
      </c>
      <c r="S170" s="4" t="s">
        <v>40</v>
      </c>
      <c r="T170" s="4" t="s">
        <v>40</v>
      </c>
      <c r="U170" s="4" t="s">
        <v>40</v>
      </c>
      <c r="V170" s="4" t="s">
        <v>40</v>
      </c>
      <c r="W170" s="4" t="s">
        <v>40</v>
      </c>
      <c r="X170" s="4" t="s">
        <v>40</v>
      </c>
      <c r="Y170" s="4" t="s">
        <v>40</v>
      </c>
      <c r="Z170" s="4" t="s">
        <v>40</v>
      </c>
      <c r="AA170" s="4" t="s">
        <v>40</v>
      </c>
      <c r="AB170" s="4" t="s">
        <v>40</v>
      </c>
      <c r="AC170" s="4" t="s">
        <v>40</v>
      </c>
      <c r="AD170" s="4" t="s">
        <v>40</v>
      </c>
      <c r="AE170" s="4" t="s">
        <v>40</v>
      </c>
      <c r="AF170" s="4" t="s">
        <v>40</v>
      </c>
      <c r="AG170" s="4" t="s">
        <v>40</v>
      </c>
    </row>
    <row r="171" spans="1:33" s="17" customFormat="1" ht="12.75" thickBot="1">
      <c r="A171" s="23" t="s">
        <v>132</v>
      </c>
      <c r="B171" s="24"/>
      <c r="C171" s="2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s="17" customFormat="1" ht="36.75" thickBot="1">
      <c r="A172" s="18" t="s">
        <v>77</v>
      </c>
      <c r="B172" s="18" t="s">
        <v>111</v>
      </c>
      <c r="C172" s="11" t="s">
        <v>56</v>
      </c>
      <c r="D172" s="4" t="s">
        <v>41</v>
      </c>
      <c r="E172" s="4" t="s">
        <v>41</v>
      </c>
      <c r="F172" s="4" t="s">
        <v>41</v>
      </c>
      <c r="G172" s="4" t="s">
        <v>41</v>
      </c>
      <c r="H172" s="4" t="s">
        <v>41</v>
      </c>
      <c r="I172" s="4" t="s">
        <v>41</v>
      </c>
      <c r="J172" s="4" t="s">
        <v>41</v>
      </c>
      <c r="K172" s="4" t="s">
        <v>41</v>
      </c>
      <c r="L172" s="4" t="s">
        <v>41</v>
      </c>
      <c r="M172" s="4" t="s">
        <v>41</v>
      </c>
      <c r="N172" s="4" t="s">
        <v>41</v>
      </c>
      <c r="O172" s="4" t="s">
        <v>41</v>
      </c>
      <c r="P172" s="4" t="s">
        <v>41</v>
      </c>
      <c r="Q172" s="4" t="s">
        <v>41</v>
      </c>
      <c r="R172" s="4" t="s">
        <v>41</v>
      </c>
      <c r="S172" s="4" t="s">
        <v>41</v>
      </c>
      <c r="T172" s="4" t="s">
        <v>41</v>
      </c>
      <c r="U172" s="4" t="s">
        <v>41</v>
      </c>
      <c r="V172" s="4" t="s">
        <v>41</v>
      </c>
      <c r="W172" s="4" t="s">
        <v>41</v>
      </c>
      <c r="X172" s="4" t="s">
        <v>41</v>
      </c>
      <c r="Y172" s="4" t="s">
        <v>41</v>
      </c>
      <c r="Z172" s="4" t="s">
        <v>41</v>
      </c>
      <c r="AA172" s="4" t="s">
        <v>41</v>
      </c>
      <c r="AB172" s="4" t="s">
        <v>41</v>
      </c>
      <c r="AC172" s="4" t="s">
        <v>41</v>
      </c>
      <c r="AD172" s="4" t="s">
        <v>41</v>
      </c>
      <c r="AE172" s="4" t="s">
        <v>41</v>
      </c>
      <c r="AF172" s="4" t="s">
        <v>41</v>
      </c>
      <c r="AG172" s="4" t="s">
        <v>41</v>
      </c>
    </row>
    <row r="173" spans="1:33" s="17" customFormat="1" ht="12.75" thickBot="1">
      <c r="A173" s="23" t="s">
        <v>133</v>
      </c>
      <c r="B173" s="24"/>
      <c r="C173" s="2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s="17" customFormat="1" ht="12.75" thickBot="1">
      <c r="A174" s="18" t="s">
        <v>78</v>
      </c>
      <c r="B174" s="18" t="s">
        <v>112</v>
      </c>
      <c r="C174" s="11" t="s">
        <v>56</v>
      </c>
      <c r="D174" s="4" t="s">
        <v>40</v>
      </c>
      <c r="E174" s="4" t="s">
        <v>40</v>
      </c>
      <c r="F174" s="4" t="s">
        <v>40</v>
      </c>
      <c r="G174" s="4" t="s">
        <v>40</v>
      </c>
      <c r="H174" s="4" t="s">
        <v>40</v>
      </c>
      <c r="I174" s="4" t="s">
        <v>40</v>
      </c>
      <c r="J174" s="4" t="s">
        <v>40</v>
      </c>
      <c r="K174" s="4" t="s">
        <v>40</v>
      </c>
      <c r="L174" s="4" t="s">
        <v>40</v>
      </c>
      <c r="M174" s="4" t="s">
        <v>40</v>
      </c>
      <c r="N174" s="4" t="s">
        <v>40</v>
      </c>
      <c r="O174" s="4" t="s">
        <v>40</v>
      </c>
      <c r="P174" s="4" t="s">
        <v>40</v>
      </c>
      <c r="Q174" s="4" t="s">
        <v>40</v>
      </c>
      <c r="R174" s="4" t="s">
        <v>40</v>
      </c>
      <c r="S174" s="4" t="s">
        <v>40</v>
      </c>
      <c r="T174" s="4" t="s">
        <v>40</v>
      </c>
      <c r="U174" s="4" t="s">
        <v>40</v>
      </c>
      <c r="V174" s="4" t="s">
        <v>40</v>
      </c>
      <c r="W174" s="4" t="s">
        <v>40</v>
      </c>
      <c r="X174" s="4" t="s">
        <v>40</v>
      </c>
      <c r="Y174" s="4" t="s">
        <v>40</v>
      </c>
      <c r="Z174" s="4" t="s">
        <v>40</v>
      </c>
      <c r="AA174" s="4" t="s">
        <v>40</v>
      </c>
      <c r="AB174" s="4" t="s">
        <v>40</v>
      </c>
      <c r="AC174" s="4" t="s">
        <v>40</v>
      </c>
      <c r="AD174" s="4" t="s">
        <v>40</v>
      </c>
      <c r="AE174" s="4" t="s">
        <v>40</v>
      </c>
      <c r="AF174" s="4" t="s">
        <v>40</v>
      </c>
      <c r="AG174" s="4" t="s">
        <v>40</v>
      </c>
    </row>
    <row r="175" spans="1:33" s="17" customFormat="1" ht="12.75" thickBot="1">
      <c r="A175" s="23" t="s">
        <v>134</v>
      </c>
      <c r="B175" s="24"/>
      <c r="C175" s="2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s="17" customFormat="1" ht="12.75" thickBot="1">
      <c r="A176" s="18" t="s">
        <v>79</v>
      </c>
      <c r="B176" s="18" t="s">
        <v>113</v>
      </c>
      <c r="C176" s="11" t="s">
        <v>56</v>
      </c>
      <c r="D176" s="4" t="s">
        <v>40</v>
      </c>
      <c r="E176" s="4" t="s">
        <v>40</v>
      </c>
      <c r="F176" s="4" t="s">
        <v>40</v>
      </c>
      <c r="G176" s="4" t="s">
        <v>40</v>
      </c>
      <c r="H176" s="4" t="s">
        <v>40</v>
      </c>
      <c r="I176" s="4" t="s">
        <v>40</v>
      </c>
      <c r="J176" s="4" t="s">
        <v>40</v>
      </c>
      <c r="K176" s="4" t="s">
        <v>40</v>
      </c>
      <c r="L176" s="4" t="s">
        <v>40</v>
      </c>
      <c r="M176" s="4" t="s">
        <v>40</v>
      </c>
      <c r="N176" s="4" t="s">
        <v>40</v>
      </c>
      <c r="O176" s="4" t="s">
        <v>40</v>
      </c>
      <c r="P176" s="4" t="s">
        <v>40</v>
      </c>
      <c r="Q176" s="4" t="s">
        <v>40</v>
      </c>
      <c r="R176" s="4" t="s">
        <v>40</v>
      </c>
      <c r="S176" s="4" t="s">
        <v>40</v>
      </c>
      <c r="T176" s="4" t="s">
        <v>40</v>
      </c>
      <c r="U176" s="4" t="s">
        <v>40</v>
      </c>
      <c r="V176" s="4" t="s">
        <v>40</v>
      </c>
      <c r="W176" s="4" t="s">
        <v>40</v>
      </c>
      <c r="X176" s="4" t="s">
        <v>40</v>
      </c>
      <c r="Y176" s="4" t="s">
        <v>40</v>
      </c>
      <c r="Z176" s="4" t="s">
        <v>40</v>
      </c>
      <c r="AA176" s="4" t="s">
        <v>40</v>
      </c>
      <c r="AB176" s="4" t="s">
        <v>40</v>
      </c>
      <c r="AC176" s="4" t="s">
        <v>40</v>
      </c>
      <c r="AD176" s="4" t="s">
        <v>40</v>
      </c>
      <c r="AE176" s="4" t="s">
        <v>40</v>
      </c>
      <c r="AF176" s="4" t="s">
        <v>40</v>
      </c>
      <c r="AG176" s="4" t="s">
        <v>40</v>
      </c>
    </row>
    <row r="177" spans="1:33" s="17" customFormat="1" ht="12.75" thickBot="1">
      <c r="A177" s="18" t="s">
        <v>80</v>
      </c>
      <c r="B177" s="18" t="s">
        <v>114</v>
      </c>
      <c r="C177" s="11" t="s">
        <v>115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/>
      <c r="AE177" s="4"/>
      <c r="AF177" s="4"/>
      <c r="AG177" s="4"/>
    </row>
    <row r="178" spans="1:33" s="17" customFormat="1" ht="12.75" thickBot="1">
      <c r="A178" s="23" t="s">
        <v>135</v>
      </c>
      <c r="B178" s="24"/>
      <c r="C178" s="2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s="17" customFormat="1" ht="12.75" thickBot="1">
      <c r="A179" s="18" t="s">
        <v>81</v>
      </c>
      <c r="B179" s="18" t="s">
        <v>116</v>
      </c>
      <c r="C179" s="11" t="s">
        <v>56</v>
      </c>
      <c r="D179" s="4" t="s">
        <v>42</v>
      </c>
      <c r="E179" s="4" t="s">
        <v>42</v>
      </c>
      <c r="F179" s="4" t="s">
        <v>42</v>
      </c>
      <c r="G179" s="4" t="s">
        <v>42</v>
      </c>
      <c r="H179" s="4" t="s">
        <v>42</v>
      </c>
      <c r="I179" s="4" t="s">
        <v>42</v>
      </c>
      <c r="J179" s="4" t="s">
        <v>42</v>
      </c>
      <c r="K179" s="4" t="s">
        <v>42</v>
      </c>
      <c r="L179" s="4" t="s">
        <v>42</v>
      </c>
      <c r="M179" s="4" t="s">
        <v>42</v>
      </c>
      <c r="N179" s="4" t="s">
        <v>42</v>
      </c>
      <c r="O179" s="4" t="s">
        <v>42</v>
      </c>
      <c r="P179" s="4" t="s">
        <v>42</v>
      </c>
      <c r="Q179" s="4" t="s">
        <v>42</v>
      </c>
      <c r="R179" s="4" t="s">
        <v>42</v>
      </c>
      <c r="S179" s="4" t="s">
        <v>42</v>
      </c>
      <c r="T179" s="4" t="s">
        <v>42</v>
      </c>
      <c r="U179" s="4" t="s">
        <v>42</v>
      </c>
      <c r="V179" s="4" t="s">
        <v>42</v>
      </c>
      <c r="W179" s="4" t="s">
        <v>42</v>
      </c>
      <c r="X179" s="4" t="s">
        <v>42</v>
      </c>
      <c r="Y179" s="4" t="s">
        <v>42</v>
      </c>
      <c r="Z179" s="4" t="s">
        <v>42</v>
      </c>
      <c r="AA179" s="4" t="s">
        <v>42</v>
      </c>
      <c r="AB179" s="4" t="s">
        <v>42</v>
      </c>
      <c r="AC179" s="4" t="s">
        <v>42</v>
      </c>
      <c r="AD179" s="4" t="s">
        <v>42</v>
      </c>
      <c r="AE179" s="4" t="s">
        <v>42</v>
      </c>
      <c r="AF179" s="4" t="s">
        <v>42</v>
      </c>
      <c r="AG179" s="4" t="s">
        <v>42</v>
      </c>
    </row>
    <row r="180" spans="1:33" s="17" customFormat="1" ht="12.75" thickBot="1">
      <c r="A180" s="23" t="s">
        <v>136</v>
      </c>
      <c r="B180" s="24"/>
      <c r="C180" s="2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s="17" customFormat="1" ht="24.75" thickBot="1">
      <c r="A181" s="18" t="s">
        <v>82</v>
      </c>
      <c r="B181" s="18" t="s">
        <v>117</v>
      </c>
      <c r="C181" s="11" t="s">
        <v>56</v>
      </c>
      <c r="D181" s="4" t="s">
        <v>50</v>
      </c>
      <c r="E181" s="4" t="s">
        <v>50</v>
      </c>
      <c r="F181" s="4" t="s">
        <v>50</v>
      </c>
      <c r="G181" s="4" t="s">
        <v>50</v>
      </c>
      <c r="H181" s="4" t="s">
        <v>50</v>
      </c>
      <c r="I181" s="4" t="s">
        <v>50</v>
      </c>
      <c r="J181" s="4" t="s">
        <v>50</v>
      </c>
      <c r="K181" s="4" t="s">
        <v>50</v>
      </c>
      <c r="L181" s="4" t="s">
        <v>50</v>
      </c>
      <c r="M181" s="4" t="s">
        <v>50</v>
      </c>
      <c r="N181" s="4" t="s">
        <v>50</v>
      </c>
      <c r="O181" s="4" t="s">
        <v>50</v>
      </c>
      <c r="P181" s="4" t="s">
        <v>50</v>
      </c>
      <c r="Q181" s="4" t="s">
        <v>50</v>
      </c>
      <c r="R181" s="4" t="s">
        <v>50</v>
      </c>
      <c r="S181" s="4" t="s">
        <v>50</v>
      </c>
      <c r="T181" s="4" t="s">
        <v>50</v>
      </c>
      <c r="U181" s="4" t="s">
        <v>50</v>
      </c>
      <c r="V181" s="4" t="s">
        <v>50</v>
      </c>
      <c r="W181" s="4" t="s">
        <v>50</v>
      </c>
      <c r="X181" s="4" t="s">
        <v>50</v>
      </c>
      <c r="Y181" s="4" t="s">
        <v>50</v>
      </c>
      <c r="Z181" s="4" t="s">
        <v>50</v>
      </c>
      <c r="AA181" s="4" t="s">
        <v>50</v>
      </c>
      <c r="AB181" s="4" t="s">
        <v>50</v>
      </c>
      <c r="AC181" s="4" t="s">
        <v>50</v>
      </c>
      <c r="AD181" s="4" t="s">
        <v>50</v>
      </c>
      <c r="AE181" s="4" t="s">
        <v>50</v>
      </c>
      <c r="AF181" s="4" t="s">
        <v>50</v>
      </c>
      <c r="AG181" s="4" t="s">
        <v>50</v>
      </c>
    </row>
    <row r="182" spans="1:33" s="17" customFormat="1" ht="12.75" thickBot="1">
      <c r="A182" s="23" t="s">
        <v>137</v>
      </c>
      <c r="B182" s="24"/>
      <c r="C182" s="2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s="17" customFormat="1" ht="24.75" thickBot="1">
      <c r="A183" s="18" t="s">
        <v>83</v>
      </c>
      <c r="B183" s="18" t="s">
        <v>118</v>
      </c>
      <c r="C183" s="11" t="s">
        <v>56</v>
      </c>
      <c r="D183" s="4" t="s">
        <v>52</v>
      </c>
      <c r="E183" s="4" t="s">
        <v>51</v>
      </c>
      <c r="F183" s="4" t="s">
        <v>51</v>
      </c>
      <c r="G183" s="4" t="s">
        <v>51</v>
      </c>
      <c r="H183" s="4" t="s">
        <v>51</v>
      </c>
      <c r="I183" s="4" t="s">
        <v>52</v>
      </c>
      <c r="J183" s="4" t="s">
        <v>51</v>
      </c>
      <c r="K183" s="4" t="s">
        <v>51</v>
      </c>
      <c r="L183" s="4" t="s">
        <v>51</v>
      </c>
      <c r="M183" s="4" t="s">
        <v>51</v>
      </c>
      <c r="N183" s="4" t="s">
        <v>52</v>
      </c>
      <c r="O183" s="4" t="s">
        <v>51</v>
      </c>
      <c r="P183" s="4" t="s">
        <v>51</v>
      </c>
      <c r="Q183" s="4" t="s">
        <v>51</v>
      </c>
      <c r="R183" s="4" t="s">
        <v>51</v>
      </c>
      <c r="S183" s="4" t="s">
        <v>51</v>
      </c>
      <c r="T183" s="4" t="s">
        <v>51</v>
      </c>
      <c r="U183" s="4" t="s">
        <v>51</v>
      </c>
      <c r="V183" s="4" t="s">
        <v>51</v>
      </c>
      <c r="W183" s="4" t="s">
        <v>52</v>
      </c>
      <c r="X183" s="4" t="s">
        <v>52</v>
      </c>
      <c r="Y183" s="4" t="s">
        <v>51</v>
      </c>
      <c r="Z183" s="4" t="s">
        <v>51</v>
      </c>
      <c r="AA183" s="4" t="s">
        <v>51</v>
      </c>
      <c r="AB183" s="4" t="s">
        <v>52</v>
      </c>
      <c r="AC183" s="4" t="s">
        <v>52</v>
      </c>
      <c r="AD183" s="4" t="s">
        <v>150</v>
      </c>
      <c r="AE183" s="4" t="s">
        <v>150</v>
      </c>
      <c r="AF183" s="4" t="s">
        <v>52</v>
      </c>
      <c r="AG183" s="4" t="s">
        <v>52</v>
      </c>
    </row>
    <row r="184" spans="1:33" s="17" customFormat="1" ht="12.75" thickBot="1">
      <c r="A184" s="23" t="s">
        <v>138</v>
      </c>
      <c r="B184" s="24"/>
      <c r="C184" s="2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s="17" customFormat="1" ht="24.75" thickBot="1">
      <c r="A185" s="18" t="s">
        <v>84</v>
      </c>
      <c r="B185" s="18" t="s">
        <v>119</v>
      </c>
      <c r="C185" s="11" t="s">
        <v>56</v>
      </c>
      <c r="D185" s="4" t="s">
        <v>43</v>
      </c>
      <c r="E185" s="4" t="s">
        <v>43</v>
      </c>
      <c r="F185" s="4" t="s">
        <v>43</v>
      </c>
      <c r="G185" s="4" t="s">
        <v>43</v>
      </c>
      <c r="H185" s="4" t="s">
        <v>43</v>
      </c>
      <c r="I185" s="4" t="s">
        <v>43</v>
      </c>
      <c r="J185" s="4" t="s">
        <v>43</v>
      </c>
      <c r="K185" s="4" t="s">
        <v>43</v>
      </c>
      <c r="L185" s="4" t="s">
        <v>43</v>
      </c>
      <c r="M185" s="4" t="s">
        <v>43</v>
      </c>
      <c r="N185" s="4" t="s">
        <v>43</v>
      </c>
      <c r="O185" s="4" t="s">
        <v>43</v>
      </c>
      <c r="P185" s="4" t="s">
        <v>43</v>
      </c>
      <c r="Q185" s="4" t="s">
        <v>43</v>
      </c>
      <c r="R185" s="4" t="s">
        <v>43</v>
      </c>
      <c r="S185" s="4" t="s">
        <v>43</v>
      </c>
      <c r="T185" s="4" t="s">
        <v>43</v>
      </c>
      <c r="U185" s="4" t="s">
        <v>43</v>
      </c>
      <c r="V185" s="4" t="s">
        <v>43</v>
      </c>
      <c r="W185" s="4" t="s">
        <v>43</v>
      </c>
      <c r="X185" s="4" t="s">
        <v>43</v>
      </c>
      <c r="Y185" s="4" t="s">
        <v>43</v>
      </c>
      <c r="Z185" s="4" t="s">
        <v>43</v>
      </c>
      <c r="AA185" s="4" t="s">
        <v>43</v>
      </c>
      <c r="AB185" s="4" t="s">
        <v>43</v>
      </c>
      <c r="AC185" s="4" t="s">
        <v>43</v>
      </c>
      <c r="AD185" s="4" t="s">
        <v>43</v>
      </c>
      <c r="AE185" s="4" t="s">
        <v>43</v>
      </c>
      <c r="AF185" s="4" t="s">
        <v>43</v>
      </c>
      <c r="AG185" s="4" t="s">
        <v>43</v>
      </c>
    </row>
  </sheetData>
  <sortState columnSort="1" ref="E5:BU7">
    <sortCondition ref="E6:BU6"/>
  </sortState>
  <mergeCells count="17">
    <mergeCell ref="A175:C175"/>
    <mergeCell ref="A180:C180"/>
    <mergeCell ref="A182:C182"/>
    <mergeCell ref="A184:C184"/>
    <mergeCell ref="A56:C56"/>
    <mergeCell ref="A166:C166"/>
    <mergeCell ref="A169:C169"/>
    <mergeCell ref="A171:C171"/>
    <mergeCell ref="A173:C173"/>
    <mergeCell ref="A178:C178"/>
    <mergeCell ref="A19:C19"/>
    <mergeCell ref="A22:C22"/>
    <mergeCell ref="A7:C7"/>
    <mergeCell ref="A9:C9"/>
    <mergeCell ref="A12:C12"/>
    <mergeCell ref="A14:C14"/>
    <mergeCell ref="A17:C17"/>
  </mergeCells>
  <pageMargins left="0.11811023622047245" right="0.11811023622047245" top="0.15748031496062992" bottom="0.15748031496062992" header="0" footer="0"/>
  <pageSetup paperSize="9" scale="65" fitToWidth="2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2.2</vt:lpstr>
      <vt:lpstr>'2.2'!Заголовки_для_печати</vt:lpstr>
    </vt:vector>
  </TitlesOfParts>
  <Company>ЮУ КЖСИ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</dc:creator>
  <cp:lastModifiedBy>cov</cp:lastModifiedBy>
  <cp:lastPrinted>2016-04-26T04:18:14Z</cp:lastPrinted>
  <dcterms:created xsi:type="dcterms:W3CDTF">2015-02-27T10:25:50Z</dcterms:created>
  <dcterms:modified xsi:type="dcterms:W3CDTF">2019-03-29T13:58:31Z</dcterms:modified>
</cp:coreProperties>
</file>