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Январь" sheetId="12" r:id="rId1"/>
    <sheet name="февраль" sheetId="13" r:id="rId2"/>
    <sheet name="март" sheetId="14" r:id="rId3"/>
    <sheet name="апрель" sheetId="15" r:id="rId4"/>
  </sheets>
  <calcPr calcId="125725"/>
</workbook>
</file>

<file path=xl/calcChain.xml><?xml version="1.0" encoding="utf-8"?>
<calcChain xmlns="http://schemas.openxmlformats.org/spreadsheetml/2006/main">
  <c r="K29" i="15"/>
  <c r="K45"/>
  <c r="K44"/>
  <c r="K43"/>
  <c r="K42"/>
  <c r="K41"/>
  <c r="E41"/>
  <c r="F41" s="1"/>
  <c r="K40"/>
  <c r="E40"/>
  <c r="F40" s="1"/>
  <c r="K39"/>
  <c r="F39"/>
  <c r="E39"/>
  <c r="K38"/>
  <c r="K37"/>
  <c r="K36"/>
  <c r="K35"/>
  <c r="F35"/>
  <c r="E35"/>
  <c r="K34"/>
  <c r="K33"/>
  <c r="K32"/>
  <c r="F32"/>
  <c r="E32"/>
  <c r="K31"/>
  <c r="F31"/>
  <c r="E31"/>
  <c r="K30"/>
  <c r="F30"/>
  <c r="E30"/>
  <c r="F29"/>
  <c r="E29"/>
  <c r="K28"/>
  <c r="F28"/>
  <c r="E28"/>
  <c r="K27"/>
  <c r="F27"/>
  <c r="E27"/>
  <c r="K26"/>
  <c r="F26"/>
  <c r="E26"/>
  <c r="K25"/>
  <c r="F25"/>
  <c r="E25"/>
  <c r="K24"/>
  <c r="K23"/>
  <c r="K22"/>
  <c r="F22"/>
  <c r="E22"/>
  <c r="K21"/>
  <c r="F21"/>
  <c r="E21"/>
  <c r="K20"/>
  <c r="F20"/>
  <c r="E20"/>
  <c r="K19"/>
  <c r="F19"/>
  <c r="E19"/>
  <c r="K18"/>
  <c r="K17"/>
  <c r="F17"/>
  <c r="E17"/>
  <c r="K16"/>
  <c r="F16"/>
  <c r="E16"/>
  <c r="K15"/>
  <c r="F15"/>
  <c r="E15"/>
  <c r="K14"/>
  <c r="F14"/>
  <c r="E14"/>
  <c r="K13"/>
  <c r="K23" i="14"/>
  <c r="K47"/>
  <c r="K46"/>
  <c r="K45"/>
  <c r="K44"/>
  <c r="K43"/>
  <c r="E43"/>
  <c r="F43" s="1"/>
  <c r="K42"/>
  <c r="E42"/>
  <c r="F42" s="1"/>
  <c r="K41"/>
  <c r="F41"/>
  <c r="E41"/>
  <c r="K40"/>
  <c r="K39"/>
  <c r="E39"/>
  <c r="F39" s="1"/>
  <c r="K38"/>
  <c r="K37"/>
  <c r="K36"/>
  <c r="K35"/>
  <c r="F35"/>
  <c r="E35"/>
  <c r="K34"/>
  <c r="K33"/>
  <c r="K32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2"/>
  <c r="F22"/>
  <c r="E22"/>
  <c r="K21"/>
  <c r="F21"/>
  <c r="E21"/>
  <c r="K20"/>
  <c r="F20"/>
  <c r="E20"/>
  <c r="K19"/>
  <c r="F19"/>
  <c r="E19"/>
  <c r="K18"/>
  <c r="K17"/>
  <c r="F17"/>
  <c r="E17"/>
  <c r="K16"/>
  <c r="F16"/>
  <c r="E16"/>
  <c r="K15"/>
  <c r="F15"/>
  <c r="E15"/>
  <c r="K14"/>
  <c r="F14"/>
  <c r="E14"/>
  <c r="K13"/>
  <c r="K18" i="13"/>
  <c r="K47"/>
  <c r="K46"/>
  <c r="K45"/>
  <c r="K44"/>
  <c r="K43"/>
  <c r="E43"/>
  <c r="F43" s="1"/>
  <c r="K42"/>
  <c r="E42"/>
  <c r="F42" s="1"/>
  <c r="K41"/>
  <c r="F41"/>
  <c r="E41"/>
  <c r="K40"/>
  <c r="K39"/>
  <c r="E39"/>
  <c r="F39" s="1"/>
  <c r="K38"/>
  <c r="K37"/>
  <c r="K36"/>
  <c r="K35"/>
  <c r="F35"/>
  <c r="E35"/>
  <c r="K34"/>
  <c r="K33"/>
  <c r="K32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3"/>
  <c r="K22"/>
  <c r="F22"/>
  <c r="E22"/>
  <c r="K21"/>
  <c r="F21"/>
  <c r="E21"/>
  <c r="K20"/>
  <c r="F20"/>
  <c r="E20"/>
  <c r="K19"/>
  <c r="F19"/>
  <c r="E19"/>
  <c r="K17"/>
  <c r="F17"/>
  <c r="E17"/>
  <c r="K16"/>
  <c r="F16"/>
  <c r="E16"/>
  <c r="K15"/>
  <c r="F15"/>
  <c r="E15"/>
  <c r="K14"/>
  <c r="F14"/>
  <c r="E14"/>
  <c r="K13"/>
  <c r="K31" i="12"/>
  <c r="K38"/>
  <c r="K37"/>
  <c r="K36"/>
  <c r="K35"/>
  <c r="K45"/>
  <c r="K44"/>
  <c r="K43"/>
  <c r="K42"/>
  <c r="E42"/>
  <c r="F42" s="1"/>
  <c r="K41"/>
  <c r="E41"/>
  <c r="F41" s="1"/>
  <c r="K40"/>
  <c r="F40"/>
  <c r="E40"/>
  <c r="K39"/>
  <c r="E38"/>
  <c r="F38" s="1"/>
  <c r="K34"/>
  <c r="F34"/>
  <c r="E34"/>
  <c r="K33"/>
  <c r="K32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F17"/>
  <c r="E17"/>
  <c r="K16"/>
  <c r="F16"/>
  <c r="E16"/>
  <c r="K15"/>
  <c r="F15"/>
  <c r="E15"/>
  <c r="K14"/>
  <c r="F14"/>
  <c r="E14"/>
  <c r="K13"/>
</calcChain>
</file>

<file path=xl/sharedStrings.xml><?xml version="1.0" encoding="utf-8"?>
<sst xmlns="http://schemas.openxmlformats.org/spreadsheetml/2006/main" count="492" uniqueCount="208">
  <si>
    <t>Приложение №________</t>
  </si>
  <si>
    <t>Директору  СП "Водосбыт"</t>
  </si>
  <si>
    <t>454020, г. Челябинск</t>
  </si>
  <si>
    <t>ул. Варненская, 13</t>
  </si>
  <si>
    <r>
      <t xml:space="preserve">Во исполнение условий договора </t>
    </r>
    <r>
      <rPr>
        <u/>
        <sz val="9"/>
        <color indexed="8"/>
        <rFont val="Times New Roman"/>
        <family val="1"/>
        <charset val="204"/>
      </rPr>
      <t xml:space="preserve">№11111  </t>
    </r>
    <r>
      <rPr>
        <sz val="9"/>
        <color indexed="8"/>
        <rFont val="Times New Roman"/>
        <family val="1"/>
        <charset val="204"/>
      </rPr>
      <t xml:space="preserve">от </t>
    </r>
    <r>
      <rPr>
        <u/>
        <sz val="9"/>
        <color indexed="8"/>
        <rFont val="Times New Roman"/>
        <family val="1"/>
        <charset val="204"/>
      </rPr>
      <t>"01" 08  2012г</t>
    </r>
    <r>
      <rPr>
        <sz val="9"/>
        <color indexed="8"/>
        <rFont val="Times New Roman"/>
        <family val="1"/>
        <charset val="204"/>
      </rPr>
      <t>. на отпуск питьевой воды и</t>
    </r>
  </si>
  <si>
    <r>
      <t xml:space="preserve">приём сточных вод Организация  </t>
    </r>
    <r>
      <rPr>
        <u/>
        <sz val="9"/>
        <color indexed="8"/>
        <rFont val="Times New Roman"/>
        <family val="1"/>
        <charset val="204"/>
      </rPr>
      <t xml:space="preserve"> ООО УК "Ключевые люди"</t>
    </r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</si>
  <si>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</si>
  <si>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</si>
  <si>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</si>
  <si>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</si>
  <si>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зарегестрированных граждан</t>
  </si>
  <si>
    <t>Расчёт по ИПУ</t>
  </si>
  <si>
    <t>Показания ОПУ</t>
  </si>
  <si>
    <t>Расход за месяц</t>
  </si>
  <si>
    <t>Кол-во квартир с ИПУ</t>
  </si>
  <si>
    <t>кол-во жильцов с ИПУ</t>
  </si>
  <si>
    <t>Кол-во ИПУ в МКД, шт.</t>
  </si>
  <si>
    <t>Объём м³</t>
  </si>
  <si>
    <t>Краснопольский  пр-кт, № 1</t>
  </si>
  <si>
    <t>Краснопольский пр-кт № 1Б</t>
  </si>
  <si>
    <t>Краснопольский пр-кт № 1В</t>
  </si>
  <si>
    <t>Краснопольский пр-кт № 1Г</t>
  </si>
  <si>
    <t>Краснопольский пр-кт № 1Д</t>
  </si>
  <si>
    <t>Краснопольский пр-кт № 3Б</t>
  </si>
  <si>
    <t>Краснопольский пр-кт № 3В</t>
  </si>
  <si>
    <t>Краснопольский пр-кт № 3Г</t>
  </si>
  <si>
    <t>Краснопольский пр-кт № 3Д</t>
  </si>
  <si>
    <t>Краснопольский  пр-кт, № 5</t>
  </si>
  <si>
    <t>Краснопольский пр-кт № 5Б</t>
  </si>
  <si>
    <t>Краснопольский пр-кт № 5В</t>
  </si>
  <si>
    <t>Краснопольский пр-кт № 5Г</t>
  </si>
  <si>
    <t>Краснопольский пр-кт № 5Д</t>
  </si>
  <si>
    <t>Краснопольский пр-кт №7А</t>
  </si>
  <si>
    <t>Краснопольский  пр-кт №9А</t>
  </si>
  <si>
    <t>Краснопольский пр-кт, № 11А</t>
  </si>
  <si>
    <t>Краснопольский  пр-кт №11Б</t>
  </si>
  <si>
    <t>Краснопольский  пр-кт, № 13</t>
  </si>
  <si>
    <t>Краснопольский  пр-кт, № 13А</t>
  </si>
  <si>
    <t>Краснопольский  пр-кт №13Б</t>
  </si>
  <si>
    <t>Скульптора Головницкого №2 , ЖЭУ (№ сч 21114981 ХВС)</t>
  </si>
  <si>
    <t>Скульптора Головницкого №2, ЖЭУ (№ сч 21284558 ХВС)</t>
  </si>
  <si>
    <t>Скульптора Головницкого № 2 ЖЭУ (№ сч 21284561 ГВС)</t>
  </si>
  <si>
    <t xml:space="preserve">Скульптора Головницкого №2 </t>
  </si>
  <si>
    <t xml:space="preserve">ул.Х.Юсупова, № 66 </t>
  </si>
  <si>
    <t>ул.Хариса Юсупова, 101</t>
  </si>
  <si>
    <t>ул.Хариса Юсупова, 101А</t>
  </si>
  <si>
    <t>ул.Х.Юсупова, №103</t>
  </si>
  <si>
    <t>ул.Х.Юсупова, №105</t>
  </si>
  <si>
    <t xml:space="preserve"> ООО УК "Ключевые люди" 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</si>
  <si>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</si>
  <si>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</si>
  <si>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</si>
  <si>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</si>
  <si>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</si>
  <si>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</si>
  <si>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t>М.П.</t>
  </si>
  <si>
    <t>ул.Солнечная, №13</t>
  </si>
  <si>
    <t>Краснопольский пр-кт № 5А</t>
  </si>
  <si>
    <t>9</t>
  </si>
  <si>
    <t>75524</t>
  </si>
  <si>
    <t>23316</t>
  </si>
  <si>
    <t>54</t>
  </si>
  <si>
    <t>163</t>
  </si>
  <si>
    <t>Последние  на декабрь</t>
  </si>
  <si>
    <t>79691</t>
  </si>
  <si>
    <t>68399</t>
  </si>
  <si>
    <t>70335</t>
  </si>
  <si>
    <t>83723</t>
  </si>
  <si>
    <t>80199</t>
  </si>
  <si>
    <t>75979</t>
  </si>
  <si>
    <t>86985</t>
  </si>
  <si>
    <t>90688</t>
  </si>
  <si>
    <t>77266</t>
  </si>
  <si>
    <t>79704</t>
  </si>
  <si>
    <t>60709</t>
  </si>
  <si>
    <t>88595</t>
  </si>
  <si>
    <t>28073</t>
  </si>
  <si>
    <t>26308</t>
  </si>
  <si>
    <t>51299</t>
  </si>
  <si>
    <t>034377</t>
  </si>
  <si>
    <t>82156</t>
  </si>
  <si>
    <t>51017</t>
  </si>
  <si>
    <t>37596</t>
  </si>
  <si>
    <t>38728</t>
  </si>
  <si>
    <t>04322</t>
  </si>
  <si>
    <r>
      <t xml:space="preserve">Дата снятия показаний "15" "01" </t>
    </r>
    <r>
      <rPr>
        <u/>
        <sz val="9"/>
        <rFont val="Times New Roman"/>
        <family val="1"/>
        <charset val="204"/>
      </rPr>
      <t>2018 г.</t>
    </r>
  </si>
  <si>
    <t>Последние  на январь</t>
  </si>
  <si>
    <t>71629</t>
  </si>
  <si>
    <t>76853</t>
  </si>
  <si>
    <t>85162</t>
  </si>
  <si>
    <t>69773</t>
  </si>
  <si>
    <t>81198</t>
  </si>
  <si>
    <t>81705</t>
  </si>
  <si>
    <t>77604</t>
  </si>
  <si>
    <t>88709</t>
  </si>
  <si>
    <t>92330</t>
  </si>
  <si>
    <t>38569</t>
  </si>
  <si>
    <t>39801</t>
  </si>
  <si>
    <t>83664</t>
  </si>
  <si>
    <t>035299</t>
  </si>
  <si>
    <t>52680</t>
  </si>
  <si>
    <t>174</t>
  </si>
  <si>
    <t>59</t>
  </si>
  <si>
    <t>90280</t>
  </si>
  <si>
    <t>28563</t>
  </si>
  <si>
    <t>26763</t>
  </si>
  <si>
    <t>23718</t>
  </si>
  <si>
    <t>04932</t>
  </si>
  <si>
    <t>52004</t>
  </si>
  <si>
    <t>78759</t>
  </si>
  <si>
    <t>81110</t>
  </si>
  <si>
    <t>61921</t>
  </si>
  <si>
    <t>Краснопольский  пр-кт №19</t>
  </si>
  <si>
    <t>00017</t>
  </si>
  <si>
    <t>00024</t>
  </si>
  <si>
    <t>Краснопольский пр-кт № 3</t>
  </si>
  <si>
    <t>075092</t>
  </si>
  <si>
    <t>82623</t>
  </si>
  <si>
    <t>71169</t>
  </si>
  <si>
    <t>181</t>
  </si>
  <si>
    <t>64</t>
  </si>
  <si>
    <r>
      <t xml:space="preserve">Дата снятия показаний "15" "02" </t>
    </r>
    <r>
      <rPr>
        <u/>
        <sz val="9"/>
        <rFont val="Times New Roman"/>
        <family val="1"/>
        <charset val="204"/>
      </rPr>
      <t>2018 г.</t>
    </r>
  </si>
  <si>
    <t>Последние  на февраль</t>
  </si>
  <si>
    <t>91771</t>
  </si>
  <si>
    <t>29101</t>
  </si>
  <si>
    <t>27195</t>
  </si>
  <si>
    <t>52976</t>
  </si>
  <si>
    <t>05566</t>
  </si>
  <si>
    <t>80282</t>
  </si>
  <si>
    <t>81492</t>
  </si>
  <si>
    <t>62262</t>
  </si>
  <si>
    <t>077345</t>
  </si>
  <si>
    <t>83164</t>
  </si>
  <si>
    <t>78148</t>
  </si>
  <si>
    <t>90387</t>
  </si>
  <si>
    <t>93959</t>
  </si>
  <si>
    <t>39592</t>
  </si>
  <si>
    <t>40886</t>
  </si>
  <si>
    <t>24189</t>
  </si>
  <si>
    <t>85165</t>
  </si>
  <si>
    <t>54062</t>
  </si>
  <si>
    <t>036267</t>
  </si>
  <si>
    <t>73191</t>
  </si>
  <si>
    <t>78443</t>
  </si>
  <si>
    <t>86878</t>
  </si>
  <si>
    <r>
      <t xml:space="preserve">Дата снятия показаний "15" "03" </t>
    </r>
    <r>
      <rPr>
        <u/>
        <sz val="9"/>
        <rFont val="Times New Roman"/>
        <family val="1"/>
        <charset val="204"/>
      </rPr>
      <t>2018 г.</t>
    </r>
  </si>
  <si>
    <t>Последние  на март</t>
  </si>
  <si>
    <t>74424</t>
  </si>
  <si>
    <t>79654</t>
  </si>
  <si>
    <t>88177</t>
  </si>
  <si>
    <t>079242</t>
  </si>
  <si>
    <t>84364</t>
  </si>
  <si>
    <t>80444</t>
  </si>
  <si>
    <t>91725</t>
  </si>
  <si>
    <t>95236</t>
  </si>
  <si>
    <t>186</t>
  </si>
  <si>
    <t>66</t>
  </si>
  <si>
    <t>81605</t>
  </si>
  <si>
    <t>82652</t>
  </si>
  <si>
    <t>63247</t>
  </si>
  <si>
    <t>93219</t>
  </si>
  <si>
    <t>29578</t>
  </si>
  <si>
    <t>27577</t>
  </si>
  <si>
    <t>24610</t>
  </si>
  <si>
    <t>55257</t>
  </si>
  <si>
    <t>037133</t>
  </si>
  <si>
    <t>86544</t>
  </si>
  <si>
    <t>72371</t>
  </si>
  <si>
    <t>83782</t>
  </si>
  <si>
    <t>53789</t>
  </si>
  <si>
    <t>41829</t>
  </si>
  <si>
    <t>06166</t>
  </si>
  <si>
    <t>40670</t>
  </si>
  <si>
    <t>00075</t>
  </si>
  <si>
    <r>
      <t xml:space="preserve">Отчёт организации за Март  </t>
    </r>
    <r>
      <rPr>
        <sz val="9"/>
        <color indexed="8"/>
        <rFont val="Times New Roman"/>
        <family val="1"/>
        <charset val="204"/>
      </rPr>
      <t>2018 г.</t>
    </r>
  </si>
  <si>
    <r>
      <t xml:space="preserve">Отчёт организации за Февраль  </t>
    </r>
    <r>
      <rPr>
        <sz val="9"/>
        <color indexed="8"/>
        <rFont val="Times New Roman"/>
        <family val="1"/>
        <charset val="204"/>
      </rPr>
      <t>2018 г.</t>
    </r>
  </si>
  <si>
    <r>
      <t xml:space="preserve">Отчёт организации за Январь  </t>
    </r>
    <r>
      <rPr>
        <sz val="9"/>
        <color indexed="8"/>
        <rFont val="Times New Roman"/>
        <family val="1"/>
        <charset val="204"/>
      </rPr>
      <t>2018 г.</t>
    </r>
  </si>
  <si>
    <r>
      <t xml:space="preserve">Дата снятия показаний "15" "04" </t>
    </r>
    <r>
      <rPr>
        <u/>
        <sz val="9"/>
        <rFont val="Times New Roman"/>
        <family val="1"/>
        <charset val="204"/>
      </rPr>
      <t>2018 г.</t>
    </r>
  </si>
  <si>
    <r>
      <t xml:space="preserve">Отчёт организации за Апрель  </t>
    </r>
    <r>
      <rPr>
        <sz val="9"/>
        <color indexed="8"/>
        <rFont val="Times New Roman"/>
        <family val="1"/>
        <charset val="204"/>
      </rPr>
      <t>2018 г.</t>
    </r>
  </si>
  <si>
    <t>Последние  на апрель</t>
  </si>
  <si>
    <t>поверка</t>
  </si>
  <si>
    <t>73673</t>
  </si>
  <si>
    <t>000164</t>
  </si>
  <si>
    <t>96816</t>
  </si>
  <si>
    <t>93273</t>
  </si>
  <si>
    <t>81928</t>
  </si>
  <si>
    <t>85770</t>
  </si>
  <si>
    <t>081496</t>
  </si>
  <si>
    <t>83016</t>
  </si>
  <si>
    <t>83929</t>
  </si>
  <si>
    <t>64231</t>
  </si>
  <si>
    <t>75742</t>
  </si>
  <si>
    <t>80952</t>
  </si>
  <si>
    <t>89625</t>
  </si>
  <si>
    <t>88027</t>
  </si>
  <si>
    <t>25068</t>
  </si>
  <si>
    <t>56581</t>
  </si>
  <si>
    <t>038060</t>
  </si>
  <si>
    <t>41477</t>
  </si>
  <si>
    <t>42845</t>
  </si>
  <si>
    <t>194</t>
  </si>
  <si>
    <t>69</t>
  </si>
  <si>
    <t>10</t>
  </si>
  <si>
    <t>94811</t>
  </si>
  <si>
    <t>30098</t>
  </si>
  <si>
    <t>27999</t>
  </si>
  <si>
    <t>54721</t>
  </si>
  <si>
    <t>06790</t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</si>
</sst>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1" fillId="0" borderId="0"/>
  </cellStyleXfs>
  <cellXfs count="115">
    <xf numFmtId="0" fontId="0" fillId="0" borderId="0" xfId="0"/>
    <xf numFmtId="0" fontId="4" fillId="0" borderId="0" xfId="1" applyFont="1" applyFill="1"/>
    <xf numFmtId="0" fontId="6" fillId="0" borderId="0" xfId="2" applyFont="1" applyFill="1"/>
    <xf numFmtId="0" fontId="7" fillId="0" borderId="0" xfId="0" applyFont="1" applyFill="1"/>
    <xf numFmtId="49" fontId="11" fillId="0" borderId="1" xfId="3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1" fillId="0" borderId="1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49" fontId="9" fillId="0" borderId="1" xfId="3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1" fillId="0" borderId="1" xfId="3" applyFont="1" applyFill="1" applyBorder="1"/>
    <xf numFmtId="0" fontId="11" fillId="0" borderId="1" xfId="3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center" vertical="center"/>
    </xf>
    <xf numFmtId="49" fontId="14" fillId="0" borderId="0" xfId="3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/>
    </xf>
    <xf numFmtId="0" fontId="15" fillId="0" borderId="1" xfId="2" applyFont="1" applyFill="1" applyBorder="1"/>
    <xf numFmtId="164" fontId="9" fillId="0" borderId="1" xfId="3" applyNumberFormat="1" applyFont="1" applyFill="1" applyBorder="1" applyAlignment="1">
      <alignment horizontal="center"/>
    </xf>
    <xf numFmtId="1" fontId="12" fillId="0" borderId="5" xfId="3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2" fillId="0" borderId="1" xfId="4" applyFont="1" applyFill="1" applyBorder="1" applyAlignment="1">
      <alignment horizontal="center"/>
    </xf>
    <xf numFmtId="0" fontId="12" fillId="0" borderId="1" xfId="4" applyFont="1" applyFill="1" applyBorder="1"/>
    <xf numFmtId="1" fontId="12" fillId="0" borderId="1" xfId="4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0" fontId="6" fillId="0" borderId="8" xfId="0" applyFont="1" applyFill="1" applyBorder="1"/>
    <xf numFmtId="49" fontId="9" fillId="0" borderId="9" xfId="3" applyNumberFormat="1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left" wrapText="1"/>
    </xf>
    <xf numFmtId="1" fontId="6" fillId="0" borderId="8" xfId="0" applyNumberFormat="1" applyFont="1" applyFill="1" applyBorder="1" applyAlignment="1">
      <alignment horizontal="center" vertical="center"/>
    </xf>
    <xf numFmtId="49" fontId="9" fillId="0" borderId="8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8" fillId="0" borderId="0" xfId="3" applyFont="1" applyFill="1"/>
    <xf numFmtId="3" fontId="6" fillId="0" borderId="1" xfId="2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wrapText="1"/>
    </xf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/>
    </xf>
    <xf numFmtId="3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/>
    <xf numFmtId="1" fontId="6" fillId="0" borderId="0" xfId="2" applyNumberFormat="1" applyFont="1" applyFill="1" applyBorder="1" applyAlignment="1">
      <alignment horizontal="center"/>
    </xf>
    <xf numFmtId="0" fontId="18" fillId="0" borderId="0" xfId="3" applyFont="1" applyFill="1" applyBorder="1"/>
    <xf numFmtId="0" fontId="9" fillId="0" borderId="0" xfId="3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9" fillId="0" borderId="0" xfId="3" applyFont="1" applyFill="1"/>
    <xf numFmtId="0" fontId="9" fillId="0" borderId="0" xfId="3" applyFont="1" applyFill="1" applyAlignment="1">
      <alignment horizontal="center" vertical="top"/>
    </xf>
    <xf numFmtId="0" fontId="14" fillId="0" borderId="0" xfId="3" applyFont="1" applyFill="1"/>
    <xf numFmtId="164" fontId="18" fillId="0" borderId="0" xfId="3" applyNumberFormat="1" applyFont="1" applyFill="1" applyBorder="1" applyAlignment="1">
      <alignment horizontal="center" vertical="center"/>
    </xf>
    <xf numFmtId="0" fontId="9" fillId="0" borderId="0" xfId="3" applyFont="1" applyFill="1" applyBorder="1"/>
    <xf numFmtId="0" fontId="16" fillId="0" borderId="12" xfId="0" applyFont="1" applyFill="1" applyBorder="1" applyAlignment="1">
      <alignment vertical="center"/>
    </xf>
    <xf numFmtId="1" fontId="12" fillId="0" borderId="13" xfId="3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/>
    </xf>
    <xf numFmtId="0" fontId="12" fillId="0" borderId="2" xfId="4" applyFont="1" applyFill="1" applyBorder="1"/>
    <xf numFmtId="1" fontId="12" fillId="0" borderId="2" xfId="4" applyNumberFormat="1" applyFont="1" applyFill="1" applyBorder="1" applyAlignment="1">
      <alignment horizontal="center"/>
    </xf>
    <xf numFmtId="49" fontId="11" fillId="0" borderId="2" xfId="3" applyNumberFormat="1" applyFont="1" applyFill="1" applyBorder="1" applyAlignment="1">
      <alignment horizontal="center" vertical="center"/>
    </xf>
    <xf numFmtId="0" fontId="13" fillId="0" borderId="2" xfId="3" applyNumberFormat="1" applyFont="1" applyFill="1" applyBorder="1" applyAlignment="1">
      <alignment horizontal="center"/>
    </xf>
    <xf numFmtId="0" fontId="14" fillId="0" borderId="0" xfId="3" applyNumberFormat="1" applyFont="1" applyFill="1" applyBorder="1" applyAlignment="1">
      <alignment horizontal="left"/>
    </xf>
    <xf numFmtId="0" fontId="4" fillId="2" borderId="0" xfId="1" applyFont="1" applyFill="1"/>
    <xf numFmtId="49" fontId="9" fillId="0" borderId="14" xfId="3" applyNumberFormat="1" applyFont="1" applyFill="1" applyBorder="1" applyAlignment="1">
      <alignment horizontal="center" vertical="center"/>
    </xf>
    <xf numFmtId="49" fontId="14" fillId="0" borderId="14" xfId="3" applyNumberFormat="1" applyFont="1" applyFill="1" applyBorder="1" applyAlignment="1">
      <alignment horizontal="center"/>
    </xf>
    <xf numFmtId="1" fontId="6" fillId="0" borderId="4" xfId="2" applyNumberFormat="1" applyFont="1" applyFill="1" applyBorder="1" applyAlignment="1">
      <alignment horizontal="center" vertical="center"/>
    </xf>
    <xf numFmtId="3" fontId="6" fillId="0" borderId="15" xfId="2" applyNumberFormat="1" applyFont="1" applyFill="1" applyBorder="1" applyAlignment="1">
      <alignment horizontal="center"/>
    </xf>
    <xf numFmtId="0" fontId="6" fillId="0" borderId="15" xfId="2" applyFont="1" applyFill="1" applyBorder="1"/>
    <xf numFmtId="0" fontId="13" fillId="2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/>
    </xf>
    <xf numFmtId="1" fontId="6" fillId="0" borderId="1" xfId="2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/>
    </xf>
    <xf numFmtId="1" fontId="6" fillId="0" borderId="15" xfId="2" applyNumberFormat="1" applyFont="1" applyFill="1" applyBorder="1" applyAlignment="1">
      <alignment horizontal="center" vertical="center"/>
    </xf>
    <xf numFmtId="49" fontId="9" fillId="0" borderId="15" xfId="3" applyNumberFormat="1" applyFont="1" applyFill="1" applyBorder="1" applyAlignment="1">
      <alignment horizontal="center" vertical="center"/>
    </xf>
    <xf numFmtId="49" fontId="14" fillId="0" borderId="16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/>
    </xf>
    <xf numFmtId="1" fontId="6" fillId="0" borderId="17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/>
    </xf>
    <xf numFmtId="49" fontId="9" fillId="0" borderId="17" xfId="3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/>
    </xf>
    <xf numFmtId="0" fontId="9" fillId="0" borderId="1" xfId="3" applyFont="1" applyFill="1" applyBorder="1"/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/>
    <xf numFmtId="0" fontId="17" fillId="0" borderId="1" xfId="2" applyFont="1" applyFill="1" applyBorder="1" applyAlignment="1"/>
    <xf numFmtId="1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</cellXfs>
  <cellStyles count="5">
    <cellStyle name="Excel Built-in Normal" xfId="3"/>
    <cellStyle name="Обычный" xfId="0" builtinId="0"/>
    <cellStyle name="Обычный 2" xfId="1"/>
    <cellStyle name="Обычный 3" xfId="2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E23" sqref="E23"/>
    </sheetView>
  </sheetViews>
  <sheetFormatPr defaultRowHeight="15"/>
  <cols>
    <col min="2" max="2" width="25.140625" customWidth="1"/>
  </cols>
  <sheetData>
    <row r="1" spans="1:11" ht="15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5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5" customHeight="1">
      <c r="A5" s="2" t="s">
        <v>85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1"/>
      <c r="B6" s="1"/>
      <c r="C6" s="1" t="s">
        <v>176</v>
      </c>
      <c r="D6" s="1"/>
      <c r="E6" s="1"/>
      <c r="F6" s="1"/>
      <c r="G6" s="1"/>
      <c r="H6" s="1"/>
      <c r="I6" s="2"/>
      <c r="J6" s="2"/>
      <c r="K6" s="2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5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5" customHeight="1" thickBot="1">
      <c r="A11" s="105" t="s">
        <v>7</v>
      </c>
      <c r="B11" s="105" t="s">
        <v>8</v>
      </c>
      <c r="C11" s="105" t="s">
        <v>9</v>
      </c>
      <c r="D11" s="105" t="s">
        <v>10</v>
      </c>
      <c r="E11" s="114" t="s">
        <v>11</v>
      </c>
      <c r="F11" s="114"/>
      <c r="G11" s="114"/>
      <c r="H11" s="114"/>
      <c r="I11" s="114" t="s">
        <v>12</v>
      </c>
      <c r="J11" s="114"/>
      <c r="K11" s="105" t="s">
        <v>13</v>
      </c>
    </row>
    <row r="12" spans="1:11" ht="36.75" customHeight="1" thickBot="1">
      <c r="A12" s="105"/>
      <c r="B12" s="105"/>
      <c r="C12" s="105"/>
      <c r="D12" s="105"/>
      <c r="E12" s="77" t="s">
        <v>14</v>
      </c>
      <c r="F12" s="77" t="s">
        <v>15</v>
      </c>
      <c r="G12" s="77" t="s">
        <v>16</v>
      </c>
      <c r="H12" s="77" t="s">
        <v>17</v>
      </c>
      <c r="I12" s="81" t="s">
        <v>63</v>
      </c>
      <c r="J12" s="81" t="s">
        <v>86</v>
      </c>
      <c r="K12" s="105"/>
    </row>
    <row r="13" spans="1:11" ht="15" customHeight="1" thickBot="1">
      <c r="A13" s="79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67808</v>
      </c>
      <c r="J13" s="17">
        <v>69807</v>
      </c>
      <c r="K13" s="5">
        <f t="shared" ref="K13:K45" si="0">J13-I13</f>
        <v>1999</v>
      </c>
    </row>
    <row r="14" spans="1:11" ht="15" customHeight="1" thickBot="1">
      <c r="A14" s="77">
        <v>2</v>
      </c>
      <c r="B14" s="11" t="s">
        <v>19</v>
      </c>
      <c r="C14" s="80">
        <v>119</v>
      </c>
      <c r="D14" s="12">
        <v>141</v>
      </c>
      <c r="E14" s="78">
        <f t="shared" ref="E14:F34" si="1">C14</f>
        <v>119</v>
      </c>
      <c r="F14" s="12">
        <f t="shared" si="1"/>
        <v>141</v>
      </c>
      <c r="G14" s="13"/>
      <c r="H14" s="78"/>
      <c r="I14" s="22" t="s">
        <v>66</v>
      </c>
      <c r="J14" s="22" t="s">
        <v>87</v>
      </c>
      <c r="K14" s="5">
        <f t="shared" si="0"/>
        <v>1294</v>
      </c>
    </row>
    <row r="15" spans="1:11" ht="15" customHeight="1" thickBot="1">
      <c r="A15" s="79">
        <v>3</v>
      </c>
      <c r="B15" s="11" t="s">
        <v>20</v>
      </c>
      <c r="C15" s="80">
        <v>119</v>
      </c>
      <c r="D15" s="12">
        <v>136</v>
      </c>
      <c r="E15" s="78">
        <f t="shared" si="1"/>
        <v>119</v>
      </c>
      <c r="F15" s="12">
        <f t="shared" si="1"/>
        <v>136</v>
      </c>
      <c r="G15" s="23"/>
      <c r="H15" s="78"/>
      <c r="I15" s="22" t="s">
        <v>59</v>
      </c>
      <c r="J15" s="22" t="s">
        <v>88</v>
      </c>
      <c r="K15" s="5">
        <f t="shared" si="0"/>
        <v>1329</v>
      </c>
    </row>
    <row r="16" spans="1:11" ht="15" customHeight="1" thickBot="1">
      <c r="A16" s="79">
        <v>4</v>
      </c>
      <c r="B16" s="11" t="s">
        <v>21</v>
      </c>
      <c r="C16" s="80">
        <v>178</v>
      </c>
      <c r="D16" s="12">
        <v>107</v>
      </c>
      <c r="E16" s="78">
        <f t="shared" si="1"/>
        <v>178</v>
      </c>
      <c r="F16" s="12">
        <f t="shared" si="1"/>
        <v>107</v>
      </c>
      <c r="G16" s="13"/>
      <c r="H16" s="78"/>
      <c r="I16" s="24">
        <v>86426</v>
      </c>
      <c r="J16" s="24">
        <v>87920</v>
      </c>
      <c r="K16" s="5">
        <f t="shared" si="0"/>
        <v>1494</v>
      </c>
    </row>
    <row r="17" spans="1:11" ht="15" customHeight="1" thickBot="1">
      <c r="A17" s="77">
        <v>5</v>
      </c>
      <c r="B17" s="11" t="s">
        <v>22</v>
      </c>
      <c r="C17" s="80">
        <v>178</v>
      </c>
      <c r="D17" s="12">
        <v>117</v>
      </c>
      <c r="E17" s="78">
        <f t="shared" si="1"/>
        <v>178</v>
      </c>
      <c r="F17" s="12">
        <f t="shared" si="1"/>
        <v>117</v>
      </c>
      <c r="G17" s="13"/>
      <c r="H17" s="78"/>
      <c r="I17" s="22" t="s">
        <v>67</v>
      </c>
      <c r="J17" s="22" t="s">
        <v>89</v>
      </c>
      <c r="K17" s="5">
        <f t="shared" si="0"/>
        <v>1439</v>
      </c>
    </row>
    <row r="18" spans="1:11" ht="15" customHeight="1" thickBot="1">
      <c r="A18" s="79">
        <v>6</v>
      </c>
      <c r="B18" s="11" t="s">
        <v>23</v>
      </c>
      <c r="C18" s="80">
        <v>119</v>
      </c>
      <c r="D18" s="12">
        <v>142</v>
      </c>
      <c r="E18" s="78">
        <f t="shared" si="1"/>
        <v>119</v>
      </c>
      <c r="F18" s="12">
        <f t="shared" si="1"/>
        <v>142</v>
      </c>
      <c r="G18" s="13"/>
      <c r="H18" s="78"/>
      <c r="I18" s="22" t="s">
        <v>68</v>
      </c>
      <c r="J18" s="22" t="s">
        <v>92</v>
      </c>
      <c r="K18" s="5">
        <f t="shared" si="0"/>
        <v>1506</v>
      </c>
    </row>
    <row r="19" spans="1:11" ht="15" customHeight="1" thickBot="1">
      <c r="A19" s="79">
        <v>7</v>
      </c>
      <c r="B19" s="11" t="s">
        <v>24</v>
      </c>
      <c r="C19" s="80">
        <v>139</v>
      </c>
      <c r="D19" s="12">
        <v>118</v>
      </c>
      <c r="E19" s="78">
        <f t="shared" si="1"/>
        <v>139</v>
      </c>
      <c r="F19" s="12">
        <f t="shared" si="1"/>
        <v>118</v>
      </c>
      <c r="G19" s="13"/>
      <c r="H19" s="78"/>
      <c r="I19" s="22" t="s">
        <v>69</v>
      </c>
      <c r="J19" s="22" t="s">
        <v>93</v>
      </c>
      <c r="K19" s="5">
        <f t="shared" si="0"/>
        <v>1625</v>
      </c>
    </row>
    <row r="20" spans="1:11" ht="15" customHeight="1" thickBot="1">
      <c r="A20" s="77">
        <v>8</v>
      </c>
      <c r="B20" s="11" t="s">
        <v>25</v>
      </c>
      <c r="C20" s="80">
        <v>178</v>
      </c>
      <c r="D20" s="12">
        <v>130</v>
      </c>
      <c r="E20" s="78">
        <f t="shared" si="1"/>
        <v>178</v>
      </c>
      <c r="F20" s="12">
        <f t="shared" si="1"/>
        <v>130</v>
      </c>
      <c r="G20" s="13"/>
      <c r="H20" s="78"/>
      <c r="I20" s="22" t="s">
        <v>70</v>
      </c>
      <c r="J20" s="22" t="s">
        <v>94</v>
      </c>
      <c r="K20" s="5">
        <f t="shared" si="0"/>
        <v>1724</v>
      </c>
    </row>
    <row r="21" spans="1:11" ht="15" customHeight="1" thickBot="1">
      <c r="A21" s="79">
        <v>9</v>
      </c>
      <c r="B21" s="11" t="s">
        <v>26</v>
      </c>
      <c r="C21" s="80">
        <v>178</v>
      </c>
      <c r="D21" s="12">
        <v>107</v>
      </c>
      <c r="E21" s="78">
        <f t="shared" si="1"/>
        <v>178</v>
      </c>
      <c r="F21" s="12">
        <f t="shared" si="1"/>
        <v>107</v>
      </c>
      <c r="G21" s="13"/>
      <c r="H21" s="78"/>
      <c r="I21" s="22" t="s">
        <v>71</v>
      </c>
      <c r="J21" s="22" t="s">
        <v>95</v>
      </c>
      <c r="K21" s="5">
        <f t="shared" si="0"/>
        <v>1642</v>
      </c>
    </row>
    <row r="22" spans="1:11" ht="15" customHeight="1" thickBot="1">
      <c r="A22" s="79">
        <v>10</v>
      </c>
      <c r="B22" s="16" t="s">
        <v>27</v>
      </c>
      <c r="C22" s="17">
        <v>205</v>
      </c>
      <c r="D22" s="16"/>
      <c r="E22" s="17">
        <v>205</v>
      </c>
      <c r="F22" s="16"/>
      <c r="G22" s="16"/>
      <c r="H22" s="16"/>
      <c r="I22" s="17">
        <v>77034</v>
      </c>
      <c r="J22" s="17">
        <v>79250</v>
      </c>
      <c r="K22" s="5">
        <f t="shared" si="0"/>
        <v>2216</v>
      </c>
    </row>
    <row r="23" spans="1:11" ht="15" customHeight="1" thickBot="1">
      <c r="A23" s="77">
        <v>11</v>
      </c>
      <c r="B23" s="11" t="s">
        <v>57</v>
      </c>
      <c r="C23" s="17">
        <v>119</v>
      </c>
      <c r="D23" s="16"/>
      <c r="E23" s="17">
        <v>119</v>
      </c>
      <c r="F23" s="16"/>
      <c r="G23" s="16"/>
      <c r="H23" s="16"/>
      <c r="I23" s="17">
        <v>31559</v>
      </c>
      <c r="J23" s="17">
        <v>32315</v>
      </c>
      <c r="K23" s="5">
        <f t="shared" si="0"/>
        <v>756</v>
      </c>
    </row>
    <row r="24" spans="1:11" ht="15" customHeight="1" thickBot="1">
      <c r="A24" s="79">
        <v>12</v>
      </c>
      <c r="B24" s="11" t="s">
        <v>28</v>
      </c>
      <c r="C24" s="80">
        <v>119</v>
      </c>
      <c r="D24" s="12">
        <v>155</v>
      </c>
      <c r="E24" s="78">
        <f t="shared" si="1"/>
        <v>119</v>
      </c>
      <c r="F24" s="12">
        <f t="shared" si="1"/>
        <v>155</v>
      </c>
      <c r="G24" s="13"/>
      <c r="H24" s="78"/>
      <c r="I24" s="14" t="s">
        <v>72</v>
      </c>
      <c r="J24" s="14" t="s">
        <v>109</v>
      </c>
      <c r="K24" s="5">
        <f t="shared" si="0"/>
        <v>1493</v>
      </c>
    </row>
    <row r="25" spans="1:11" ht="15" customHeight="1" thickBot="1">
      <c r="A25" s="79">
        <v>13</v>
      </c>
      <c r="B25" s="11" t="s">
        <v>29</v>
      </c>
      <c r="C25" s="80">
        <v>119</v>
      </c>
      <c r="D25" s="12">
        <v>138</v>
      </c>
      <c r="E25" s="78">
        <f t="shared" si="1"/>
        <v>119</v>
      </c>
      <c r="F25" s="12">
        <f t="shared" si="1"/>
        <v>138</v>
      </c>
      <c r="G25" s="13"/>
      <c r="H25" s="78"/>
      <c r="I25" s="14" t="s">
        <v>73</v>
      </c>
      <c r="J25" s="14" t="s">
        <v>110</v>
      </c>
      <c r="K25" s="5">
        <f t="shared" si="0"/>
        <v>1406</v>
      </c>
    </row>
    <row r="26" spans="1:11" ht="15" customHeight="1" thickBot="1">
      <c r="A26" s="77">
        <v>14</v>
      </c>
      <c r="B26" s="11" t="s">
        <v>30</v>
      </c>
      <c r="C26" s="80">
        <v>119</v>
      </c>
      <c r="D26" s="12">
        <v>70</v>
      </c>
      <c r="E26" s="78">
        <f t="shared" si="1"/>
        <v>119</v>
      </c>
      <c r="F26" s="12">
        <f t="shared" si="1"/>
        <v>70</v>
      </c>
      <c r="G26" s="13"/>
      <c r="H26" s="78"/>
      <c r="I26" s="22" t="s">
        <v>74</v>
      </c>
      <c r="J26" s="22" t="s">
        <v>111</v>
      </c>
      <c r="K26" s="5">
        <f t="shared" si="0"/>
        <v>1212</v>
      </c>
    </row>
    <row r="27" spans="1:11" ht="15" customHeight="1" thickBot="1">
      <c r="A27" s="79">
        <v>15</v>
      </c>
      <c r="B27" s="11" t="s">
        <v>31</v>
      </c>
      <c r="C27" s="80">
        <v>119</v>
      </c>
      <c r="D27" s="12">
        <v>82</v>
      </c>
      <c r="E27" s="78">
        <f t="shared" si="1"/>
        <v>119</v>
      </c>
      <c r="F27" s="12">
        <f t="shared" si="1"/>
        <v>82</v>
      </c>
      <c r="G27" s="13"/>
      <c r="H27" s="78"/>
      <c r="I27" s="21">
        <v>56368</v>
      </c>
      <c r="J27" s="21">
        <v>57376</v>
      </c>
      <c r="K27" s="5">
        <f t="shared" si="0"/>
        <v>1008</v>
      </c>
    </row>
    <row r="28" spans="1:11" ht="15" customHeight="1" thickBot="1">
      <c r="A28" s="79">
        <v>16</v>
      </c>
      <c r="B28" s="11" t="s">
        <v>32</v>
      </c>
      <c r="C28" s="80">
        <v>178</v>
      </c>
      <c r="D28" s="12">
        <v>130</v>
      </c>
      <c r="E28" s="78">
        <f t="shared" si="1"/>
        <v>178</v>
      </c>
      <c r="F28" s="12">
        <f t="shared" si="1"/>
        <v>130</v>
      </c>
      <c r="G28" s="13"/>
      <c r="H28" s="78"/>
      <c r="I28" s="14" t="s">
        <v>75</v>
      </c>
      <c r="J28" s="14" t="s">
        <v>103</v>
      </c>
      <c r="K28" s="5">
        <f t="shared" si="0"/>
        <v>1685</v>
      </c>
    </row>
    <row r="29" spans="1:11" ht="15" customHeight="1" thickBot="1">
      <c r="A29" s="77">
        <v>17</v>
      </c>
      <c r="B29" s="11" t="s">
        <v>33</v>
      </c>
      <c r="C29" s="80">
        <v>59</v>
      </c>
      <c r="D29" s="12">
        <v>39</v>
      </c>
      <c r="E29" s="78">
        <f t="shared" si="1"/>
        <v>59</v>
      </c>
      <c r="F29" s="12">
        <f t="shared" si="1"/>
        <v>39</v>
      </c>
      <c r="G29" s="13"/>
      <c r="H29" s="78"/>
      <c r="I29" s="14" t="s">
        <v>76</v>
      </c>
      <c r="J29" s="14" t="s">
        <v>104</v>
      </c>
      <c r="K29" s="5">
        <f t="shared" si="0"/>
        <v>490</v>
      </c>
    </row>
    <row r="30" spans="1:11" ht="15" customHeight="1" thickBot="1">
      <c r="A30" s="79">
        <v>18</v>
      </c>
      <c r="B30" s="10" t="s">
        <v>34</v>
      </c>
      <c r="C30" s="6">
        <v>39</v>
      </c>
      <c r="D30" s="7">
        <v>40</v>
      </c>
      <c r="E30" s="8">
        <f t="shared" si="1"/>
        <v>39</v>
      </c>
      <c r="F30" s="7">
        <f t="shared" si="1"/>
        <v>40</v>
      </c>
      <c r="G30" s="9"/>
      <c r="H30" s="8"/>
      <c r="I30" s="4" t="s">
        <v>77</v>
      </c>
      <c r="J30" s="4" t="s">
        <v>105</v>
      </c>
      <c r="K30" s="5">
        <f t="shared" si="0"/>
        <v>455</v>
      </c>
    </row>
    <row r="31" spans="1:11" ht="15" customHeight="1" thickBot="1">
      <c r="A31" s="79">
        <v>19</v>
      </c>
      <c r="B31" s="11" t="s">
        <v>35</v>
      </c>
      <c r="C31" s="80">
        <v>39</v>
      </c>
      <c r="D31" s="12">
        <v>55</v>
      </c>
      <c r="E31" s="78">
        <f>C31</f>
        <v>39</v>
      </c>
      <c r="F31" s="12">
        <f>D31</f>
        <v>55</v>
      </c>
      <c r="G31" s="13"/>
      <c r="H31" s="78"/>
      <c r="I31" s="14" t="s">
        <v>60</v>
      </c>
      <c r="J31" s="14" t="s">
        <v>106</v>
      </c>
      <c r="K31" s="86">
        <f>J31-I31</f>
        <v>402</v>
      </c>
    </row>
    <row r="32" spans="1:11" ht="15" customHeight="1" thickBot="1">
      <c r="A32" s="77">
        <v>20</v>
      </c>
      <c r="B32" s="26" t="s">
        <v>36</v>
      </c>
      <c r="C32" s="25">
        <v>150</v>
      </c>
      <c r="D32" s="27"/>
      <c r="E32" s="25">
        <v>150</v>
      </c>
      <c r="F32" s="27"/>
      <c r="G32" s="28"/>
      <c r="H32" s="29"/>
      <c r="I32" s="4" t="s">
        <v>78</v>
      </c>
      <c r="J32" s="4" t="s">
        <v>100</v>
      </c>
      <c r="K32" s="5">
        <f t="shared" si="0"/>
        <v>1381</v>
      </c>
    </row>
    <row r="33" spans="1:11" ht="15" customHeight="1" thickBot="1">
      <c r="A33" s="79">
        <v>21</v>
      </c>
      <c r="B33" s="30" t="s">
        <v>37</v>
      </c>
      <c r="C33" s="25">
        <v>102</v>
      </c>
      <c r="D33" s="27"/>
      <c r="E33" s="25">
        <v>102</v>
      </c>
      <c r="F33" s="27"/>
      <c r="G33" s="28"/>
      <c r="H33" s="29"/>
      <c r="I33" s="4" t="s">
        <v>79</v>
      </c>
      <c r="J33" s="4" t="s">
        <v>99</v>
      </c>
      <c r="K33" s="5">
        <f t="shared" si="0"/>
        <v>922</v>
      </c>
    </row>
    <row r="34" spans="1:11" ht="15" customHeight="1" thickBot="1">
      <c r="A34" s="79">
        <v>22</v>
      </c>
      <c r="B34" s="11" t="s">
        <v>38</v>
      </c>
      <c r="C34" s="80">
        <v>119</v>
      </c>
      <c r="D34" s="12">
        <v>155</v>
      </c>
      <c r="E34" s="78">
        <f t="shared" si="1"/>
        <v>119</v>
      </c>
      <c r="F34" s="12">
        <f t="shared" si="1"/>
        <v>155</v>
      </c>
      <c r="G34" s="13"/>
      <c r="H34" s="78"/>
      <c r="I34" s="14" t="s">
        <v>80</v>
      </c>
      <c r="J34" s="14" t="s">
        <v>98</v>
      </c>
      <c r="K34" s="5">
        <f t="shared" si="0"/>
        <v>1508</v>
      </c>
    </row>
    <row r="35" spans="1:11" ht="15" customHeight="1" thickBot="1">
      <c r="A35" s="106">
        <v>23</v>
      </c>
      <c r="B35" s="11" t="s">
        <v>39</v>
      </c>
      <c r="C35" s="31"/>
      <c r="D35" s="32"/>
      <c r="E35" s="33"/>
      <c r="F35" s="32"/>
      <c r="G35" s="34"/>
      <c r="H35" s="33"/>
      <c r="I35" s="35" t="s">
        <v>58</v>
      </c>
      <c r="J35" s="35" t="s">
        <v>58</v>
      </c>
      <c r="K35" s="85">
        <f>J35-I35</f>
        <v>0</v>
      </c>
    </row>
    <row r="36" spans="1:11" ht="15" customHeight="1" thickBot="1">
      <c r="A36" s="107"/>
      <c r="B36" s="11" t="s">
        <v>40</v>
      </c>
      <c r="C36" s="31"/>
      <c r="D36" s="32"/>
      <c r="E36" s="33"/>
      <c r="F36" s="32"/>
      <c r="G36" s="34"/>
      <c r="H36" s="33"/>
      <c r="I36" s="35" t="s">
        <v>62</v>
      </c>
      <c r="J36" s="35" t="s">
        <v>101</v>
      </c>
      <c r="K36" s="85">
        <f>J36-I36</f>
        <v>11</v>
      </c>
    </row>
    <row r="37" spans="1:11" ht="15" customHeight="1" thickBot="1">
      <c r="A37" s="107"/>
      <c r="B37" s="36" t="s">
        <v>41</v>
      </c>
      <c r="C37" s="37"/>
      <c r="D37" s="32"/>
      <c r="E37" s="33"/>
      <c r="F37" s="32"/>
      <c r="G37" s="34"/>
      <c r="H37" s="33"/>
      <c r="I37" s="38" t="s">
        <v>61</v>
      </c>
      <c r="J37" s="38" t="s">
        <v>102</v>
      </c>
      <c r="K37" s="85">
        <f>J37-I37</f>
        <v>5</v>
      </c>
    </row>
    <row r="38" spans="1:11" ht="15" customHeight="1" thickBot="1">
      <c r="A38" s="107"/>
      <c r="B38" s="11" t="s">
        <v>42</v>
      </c>
      <c r="C38" s="109">
        <v>218</v>
      </c>
      <c r="D38" s="110">
        <v>228</v>
      </c>
      <c r="E38" s="110">
        <f>C38</f>
        <v>218</v>
      </c>
      <c r="F38" s="110">
        <f>E38</f>
        <v>218</v>
      </c>
      <c r="G38" s="111"/>
      <c r="H38" s="113"/>
      <c r="I38" s="21">
        <v>75458</v>
      </c>
      <c r="J38" s="21">
        <v>76778</v>
      </c>
      <c r="K38" s="76">
        <f>J38-I38</f>
        <v>1320</v>
      </c>
    </row>
    <row r="39" spans="1:11" ht="15" customHeight="1" thickBot="1">
      <c r="A39" s="108"/>
      <c r="B39" s="11" t="s">
        <v>42</v>
      </c>
      <c r="C39" s="109"/>
      <c r="D39" s="110"/>
      <c r="E39" s="110"/>
      <c r="F39" s="110"/>
      <c r="G39" s="112"/>
      <c r="H39" s="113"/>
      <c r="I39" s="21">
        <v>52060</v>
      </c>
      <c r="J39" s="21">
        <v>52999</v>
      </c>
      <c r="K39" s="5">
        <f t="shared" si="0"/>
        <v>939</v>
      </c>
    </row>
    <row r="40" spans="1:11" ht="15" customHeight="1" thickBot="1">
      <c r="A40" s="39">
        <v>24</v>
      </c>
      <c r="B40" s="16" t="s">
        <v>43</v>
      </c>
      <c r="C40" s="15">
        <v>117</v>
      </c>
      <c r="D40" s="7">
        <v>152</v>
      </c>
      <c r="E40" s="40">
        <f t="shared" ref="E40:F40" si="2">C40</f>
        <v>117</v>
      </c>
      <c r="F40" s="7">
        <f t="shared" si="2"/>
        <v>152</v>
      </c>
      <c r="G40" s="9"/>
      <c r="H40" s="8"/>
      <c r="I40" s="4" t="s">
        <v>65</v>
      </c>
      <c r="J40" s="4" t="s">
        <v>90</v>
      </c>
      <c r="K40" s="5">
        <f t="shared" si="0"/>
        <v>1374</v>
      </c>
    </row>
    <row r="41" spans="1:11" ht="15" customHeight="1" thickBot="1">
      <c r="A41" s="39">
        <v>25</v>
      </c>
      <c r="B41" s="11" t="s">
        <v>44</v>
      </c>
      <c r="C41" s="80">
        <v>158</v>
      </c>
      <c r="D41" s="12">
        <v>122</v>
      </c>
      <c r="E41" s="42">
        <f>C41</f>
        <v>158</v>
      </c>
      <c r="F41" s="42">
        <f>E41</f>
        <v>158</v>
      </c>
      <c r="G41" s="13"/>
      <c r="H41" s="78"/>
      <c r="I41" s="14" t="s">
        <v>64</v>
      </c>
      <c r="J41" s="14" t="s">
        <v>91</v>
      </c>
      <c r="K41" s="5">
        <f t="shared" si="0"/>
        <v>1507</v>
      </c>
    </row>
    <row r="42" spans="1:11" ht="15" customHeight="1" thickBot="1">
      <c r="A42" s="39">
        <v>26</v>
      </c>
      <c r="B42" s="11" t="s">
        <v>45</v>
      </c>
      <c r="C42" s="80">
        <v>79</v>
      </c>
      <c r="D42" s="12">
        <v>101</v>
      </c>
      <c r="E42" s="42">
        <f>C42</f>
        <v>79</v>
      </c>
      <c r="F42" s="42">
        <f>E42</f>
        <v>79</v>
      </c>
      <c r="G42" s="13"/>
      <c r="H42" s="78"/>
      <c r="I42" s="14" t="s">
        <v>81</v>
      </c>
      <c r="J42" s="14" t="s">
        <v>108</v>
      </c>
      <c r="K42" s="5">
        <f t="shared" si="0"/>
        <v>987</v>
      </c>
    </row>
    <row r="43" spans="1:11" ht="15" customHeight="1" thickBot="1">
      <c r="A43" s="39">
        <v>27</v>
      </c>
      <c r="B43" s="43" t="s">
        <v>46</v>
      </c>
      <c r="C43" s="25">
        <v>102</v>
      </c>
      <c r="D43" s="27"/>
      <c r="E43" s="25">
        <v>102</v>
      </c>
      <c r="F43" s="27"/>
      <c r="G43" s="28"/>
      <c r="H43" s="29"/>
      <c r="I43" s="4" t="s">
        <v>82</v>
      </c>
      <c r="J43" s="4" t="s">
        <v>96</v>
      </c>
      <c r="K43" s="5">
        <f t="shared" si="0"/>
        <v>973</v>
      </c>
    </row>
    <row r="44" spans="1:11" ht="15" customHeight="1" thickBot="1">
      <c r="A44" s="39">
        <v>28</v>
      </c>
      <c r="B44" s="62" t="s">
        <v>47</v>
      </c>
      <c r="C44" s="63">
        <v>102</v>
      </c>
      <c r="D44" s="64"/>
      <c r="E44" s="63">
        <v>102</v>
      </c>
      <c r="F44" s="64"/>
      <c r="G44" s="65"/>
      <c r="H44" s="66"/>
      <c r="I44" s="67" t="s">
        <v>83</v>
      </c>
      <c r="J44" s="67" t="s">
        <v>97</v>
      </c>
      <c r="K44" s="68">
        <f t="shared" si="0"/>
        <v>1073</v>
      </c>
    </row>
    <row r="45" spans="1:11" ht="15" customHeight="1" thickBot="1">
      <c r="A45" s="39">
        <v>29</v>
      </c>
      <c r="B45" s="11" t="s">
        <v>56</v>
      </c>
      <c r="C45" s="73">
        <v>100</v>
      </c>
      <c r="D45" s="12"/>
      <c r="E45" s="74"/>
      <c r="F45" s="42"/>
      <c r="G45" s="75"/>
      <c r="H45" s="78"/>
      <c r="I45" s="71" t="s">
        <v>84</v>
      </c>
      <c r="J45" s="71" t="s">
        <v>107</v>
      </c>
      <c r="K45" s="72">
        <f t="shared" si="0"/>
        <v>610</v>
      </c>
    </row>
    <row r="46" spans="1:11" ht="15" customHeight="1">
      <c r="A46" s="44"/>
      <c r="B46" s="45"/>
      <c r="C46" s="46"/>
      <c r="D46" s="47"/>
      <c r="E46" s="48"/>
      <c r="F46" s="48"/>
      <c r="G46" s="49"/>
      <c r="H46" s="50"/>
      <c r="I46" s="18"/>
      <c r="J46" s="18"/>
      <c r="K46" s="19"/>
    </row>
    <row r="47" spans="1:11" ht="15" customHeight="1">
      <c r="A47" s="18"/>
      <c r="B47" s="69" t="s">
        <v>48</v>
      </c>
      <c r="C47" s="20"/>
      <c r="D47" s="47"/>
      <c r="E47" s="48"/>
      <c r="F47" s="48"/>
      <c r="G47" s="49"/>
      <c r="H47" s="50"/>
      <c r="I47" s="18"/>
      <c r="J47" s="18"/>
      <c r="K47" s="19"/>
    </row>
    <row r="48" spans="1:11" ht="15" customHeight="1">
      <c r="A48" s="52"/>
      <c r="B48" s="45"/>
      <c r="C48" s="53"/>
      <c r="D48" s="54"/>
      <c r="E48" s="55"/>
      <c r="F48" s="54"/>
      <c r="G48" s="56"/>
      <c r="H48" s="55"/>
      <c r="I48" s="18"/>
      <c r="J48" s="18"/>
      <c r="K48" s="19"/>
    </row>
    <row r="49" spans="1:11" ht="15" customHeight="1">
      <c r="A49" s="57" t="s">
        <v>49</v>
      </c>
      <c r="B49" s="57"/>
      <c r="C49" s="57"/>
      <c r="D49" s="61" t="s">
        <v>50</v>
      </c>
      <c r="E49" s="57"/>
      <c r="F49" s="57" t="s">
        <v>51</v>
      </c>
      <c r="G49" s="41"/>
      <c r="H49" s="41"/>
      <c r="I49" s="51"/>
      <c r="J49" s="51"/>
      <c r="K49" s="41"/>
    </row>
    <row r="50" spans="1:11" ht="15" customHeight="1">
      <c r="A50" s="57"/>
      <c r="B50" s="57"/>
      <c r="C50" s="57"/>
      <c r="D50" s="58" t="s">
        <v>52</v>
      </c>
      <c r="E50" s="57"/>
      <c r="F50" s="58" t="s">
        <v>53</v>
      </c>
      <c r="G50" s="41"/>
      <c r="H50" s="41"/>
      <c r="I50" s="3"/>
      <c r="J50" s="3"/>
      <c r="K50" s="3"/>
    </row>
    <row r="51" spans="1:11" ht="15" customHeight="1">
      <c r="A51" s="57" t="s">
        <v>54</v>
      </c>
      <c r="B51" s="57"/>
      <c r="C51" s="57"/>
      <c r="D51" s="57" t="s">
        <v>50</v>
      </c>
      <c r="E51" s="57"/>
      <c r="F51" s="57" t="s">
        <v>51</v>
      </c>
      <c r="G51" s="41"/>
      <c r="H51" s="41"/>
      <c r="I51" s="3"/>
      <c r="J51" s="3"/>
      <c r="K51" s="3"/>
    </row>
    <row r="52" spans="1:11" ht="15" customHeight="1">
      <c r="A52" s="57"/>
      <c r="B52" s="57"/>
      <c r="C52" s="57"/>
      <c r="D52" s="58" t="s">
        <v>52</v>
      </c>
      <c r="E52" s="57"/>
      <c r="F52" s="58" t="s">
        <v>53</v>
      </c>
      <c r="G52" s="57"/>
      <c r="H52" s="57"/>
      <c r="I52" s="3"/>
      <c r="J52" s="3"/>
      <c r="K52" s="3"/>
    </row>
    <row r="53" spans="1:11" ht="15" customHeight="1">
      <c r="A53" s="41"/>
      <c r="B53" s="59" t="s">
        <v>55</v>
      </c>
      <c r="C53" s="41"/>
      <c r="D53" s="41"/>
      <c r="E53" s="41"/>
      <c r="F53" s="60"/>
      <c r="G53" s="41"/>
      <c r="H53" s="41"/>
      <c r="I53" s="3"/>
      <c r="J53" s="3"/>
      <c r="K53" s="3"/>
    </row>
    <row r="54" spans="1:11" ht="15" customHeight="1"/>
    <row r="55" spans="1:11" ht="15" customHeight="1"/>
    <row r="56" spans="1:11" ht="15" customHeight="1"/>
  </sheetData>
  <mergeCells count="14">
    <mergeCell ref="K11:K12"/>
    <mergeCell ref="A35:A39"/>
    <mergeCell ref="C38:C39"/>
    <mergeCell ref="D38:D39"/>
    <mergeCell ref="E38:E39"/>
    <mergeCell ref="F38:F39"/>
    <mergeCell ref="G38:G39"/>
    <mergeCell ref="H38:H39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E16" sqref="E16"/>
    </sheetView>
  </sheetViews>
  <sheetFormatPr defaultRowHeight="15"/>
  <cols>
    <col min="1" max="1" width="6.5703125" customWidth="1"/>
    <col min="2" max="2" width="26" customWidth="1"/>
    <col min="7" max="7" width="10.42578125" customWidth="1"/>
    <col min="10" max="10" width="9.85546875" customWidth="1"/>
  </cols>
  <sheetData>
    <row r="1" spans="1:11" ht="14.1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4.1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4.1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4.1" customHeight="1">
      <c r="A5" s="2" t="s">
        <v>121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1" customHeight="1">
      <c r="A6" s="1"/>
      <c r="B6" s="1"/>
      <c r="C6" s="1" t="s">
        <v>175</v>
      </c>
      <c r="D6" s="1"/>
      <c r="E6" s="1"/>
      <c r="F6" s="1"/>
      <c r="G6" s="1"/>
      <c r="H6" s="1"/>
      <c r="I6" s="2"/>
      <c r="J6" s="2"/>
      <c r="K6" s="2"/>
    </row>
    <row r="7" spans="1:11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4.1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4.1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4.1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4.1" customHeight="1" thickBot="1">
      <c r="A11" s="105" t="s">
        <v>7</v>
      </c>
      <c r="B11" s="105" t="s">
        <v>8</v>
      </c>
      <c r="C11" s="105" t="s">
        <v>9</v>
      </c>
      <c r="D11" s="105" t="s">
        <v>10</v>
      </c>
      <c r="E11" s="114" t="s">
        <v>11</v>
      </c>
      <c r="F11" s="114"/>
      <c r="G11" s="114"/>
      <c r="H11" s="114"/>
      <c r="I11" s="114" t="s">
        <v>12</v>
      </c>
      <c r="J11" s="114"/>
      <c r="K11" s="105" t="s">
        <v>13</v>
      </c>
    </row>
    <row r="12" spans="1:11" ht="26.25" customHeight="1" thickBot="1">
      <c r="A12" s="105"/>
      <c r="B12" s="105"/>
      <c r="C12" s="105"/>
      <c r="D12" s="105"/>
      <c r="E12" s="82" t="s">
        <v>14</v>
      </c>
      <c r="F12" s="82" t="s">
        <v>15</v>
      </c>
      <c r="G12" s="82" t="s">
        <v>16</v>
      </c>
      <c r="H12" s="82" t="s">
        <v>17</v>
      </c>
      <c r="I12" s="82" t="s">
        <v>86</v>
      </c>
      <c r="J12" s="82" t="s">
        <v>122</v>
      </c>
      <c r="K12" s="105"/>
    </row>
    <row r="13" spans="1:11" ht="14.1" customHeight="1" thickBot="1">
      <c r="A13" s="79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69807</v>
      </c>
      <c r="J13" s="17">
        <v>71717</v>
      </c>
      <c r="K13" s="5">
        <f t="shared" ref="K13:K47" si="0">J13-I13</f>
        <v>1910</v>
      </c>
    </row>
    <row r="14" spans="1:11" ht="14.1" customHeight="1" thickBot="1">
      <c r="A14" s="82">
        <v>2</v>
      </c>
      <c r="B14" s="11" t="s">
        <v>19</v>
      </c>
      <c r="C14" s="84">
        <v>119</v>
      </c>
      <c r="D14" s="12">
        <v>141</v>
      </c>
      <c r="E14" s="83">
        <f t="shared" ref="E14:F35" si="1">C14</f>
        <v>119</v>
      </c>
      <c r="F14" s="12">
        <f t="shared" si="1"/>
        <v>141</v>
      </c>
      <c r="G14" s="13"/>
      <c r="H14" s="83"/>
      <c r="I14" s="22" t="s">
        <v>87</v>
      </c>
      <c r="J14" s="22" t="s">
        <v>142</v>
      </c>
      <c r="K14" s="5">
        <f t="shared" si="0"/>
        <v>1562</v>
      </c>
    </row>
    <row r="15" spans="1:11" ht="14.1" customHeight="1" thickBot="1">
      <c r="A15" s="79">
        <v>3</v>
      </c>
      <c r="B15" s="11" t="s">
        <v>20</v>
      </c>
      <c r="C15" s="84">
        <v>119</v>
      </c>
      <c r="D15" s="12">
        <v>136</v>
      </c>
      <c r="E15" s="83">
        <f t="shared" si="1"/>
        <v>119</v>
      </c>
      <c r="F15" s="12">
        <f t="shared" si="1"/>
        <v>136</v>
      </c>
      <c r="G15" s="23"/>
      <c r="H15" s="83"/>
      <c r="I15" s="22" t="s">
        <v>88</v>
      </c>
      <c r="J15" s="22" t="s">
        <v>143</v>
      </c>
      <c r="K15" s="5">
        <f t="shared" si="0"/>
        <v>1590</v>
      </c>
    </row>
    <row r="16" spans="1:11" ht="14.1" customHeight="1" thickBot="1">
      <c r="A16" s="79">
        <v>4</v>
      </c>
      <c r="B16" s="11" t="s">
        <v>21</v>
      </c>
      <c r="C16" s="84">
        <v>178</v>
      </c>
      <c r="D16" s="12">
        <v>107</v>
      </c>
      <c r="E16" s="83">
        <f t="shared" si="1"/>
        <v>178</v>
      </c>
      <c r="F16" s="12">
        <f t="shared" si="1"/>
        <v>107</v>
      </c>
      <c r="G16" s="13"/>
      <c r="H16" s="83"/>
      <c r="I16" s="24">
        <v>87920</v>
      </c>
      <c r="J16" s="24">
        <v>89758</v>
      </c>
      <c r="K16" s="5">
        <f t="shared" si="0"/>
        <v>1838</v>
      </c>
    </row>
    <row r="17" spans="1:11" ht="14.1" customHeight="1" thickBot="1">
      <c r="A17" s="82">
        <v>5</v>
      </c>
      <c r="B17" s="11" t="s">
        <v>22</v>
      </c>
      <c r="C17" s="84">
        <v>178</v>
      </c>
      <c r="D17" s="12">
        <v>117</v>
      </c>
      <c r="E17" s="83">
        <f t="shared" si="1"/>
        <v>178</v>
      </c>
      <c r="F17" s="12">
        <f t="shared" si="1"/>
        <v>117</v>
      </c>
      <c r="G17" s="13"/>
      <c r="H17" s="83"/>
      <c r="I17" s="22" t="s">
        <v>89</v>
      </c>
      <c r="J17" s="22" t="s">
        <v>144</v>
      </c>
      <c r="K17" s="5">
        <f t="shared" si="0"/>
        <v>1716</v>
      </c>
    </row>
    <row r="18" spans="1:11" ht="14.1" customHeight="1" thickBot="1">
      <c r="A18" s="79">
        <v>6</v>
      </c>
      <c r="B18" s="11" t="s">
        <v>115</v>
      </c>
      <c r="C18" s="84"/>
      <c r="D18" s="12"/>
      <c r="E18" s="83"/>
      <c r="F18" s="12"/>
      <c r="G18" s="13"/>
      <c r="H18" s="83"/>
      <c r="I18" s="22" t="s">
        <v>116</v>
      </c>
      <c r="J18" s="22" t="s">
        <v>131</v>
      </c>
      <c r="K18" s="5">
        <f t="shared" si="0"/>
        <v>2253</v>
      </c>
    </row>
    <row r="19" spans="1:11" ht="14.1" customHeight="1" thickBot="1">
      <c r="A19" s="79">
        <v>7</v>
      </c>
      <c r="B19" s="11" t="s">
        <v>23</v>
      </c>
      <c r="C19" s="84">
        <v>119</v>
      </c>
      <c r="D19" s="12">
        <v>142</v>
      </c>
      <c r="E19" s="83">
        <f t="shared" si="1"/>
        <v>119</v>
      </c>
      <c r="F19" s="12">
        <f t="shared" si="1"/>
        <v>142</v>
      </c>
      <c r="G19" s="13"/>
      <c r="H19" s="83"/>
      <c r="I19" s="22" t="s">
        <v>92</v>
      </c>
      <c r="J19" s="22" t="s">
        <v>132</v>
      </c>
      <c r="K19" s="5">
        <f t="shared" si="0"/>
        <v>1459</v>
      </c>
    </row>
    <row r="20" spans="1:11" ht="14.1" customHeight="1" thickBot="1">
      <c r="A20" s="82">
        <v>8</v>
      </c>
      <c r="B20" s="11" t="s">
        <v>24</v>
      </c>
      <c r="C20" s="84">
        <v>139</v>
      </c>
      <c r="D20" s="12">
        <v>118</v>
      </c>
      <c r="E20" s="83">
        <f t="shared" si="1"/>
        <v>139</v>
      </c>
      <c r="F20" s="12">
        <f t="shared" si="1"/>
        <v>118</v>
      </c>
      <c r="G20" s="13"/>
      <c r="H20" s="83"/>
      <c r="I20" s="22" t="s">
        <v>93</v>
      </c>
      <c r="J20" s="22" t="s">
        <v>133</v>
      </c>
      <c r="K20" s="5">
        <f t="shared" si="0"/>
        <v>544</v>
      </c>
    </row>
    <row r="21" spans="1:11" ht="14.1" customHeight="1" thickBot="1">
      <c r="A21" s="79">
        <v>9</v>
      </c>
      <c r="B21" s="11" t="s">
        <v>25</v>
      </c>
      <c r="C21" s="84">
        <v>178</v>
      </c>
      <c r="D21" s="12">
        <v>130</v>
      </c>
      <c r="E21" s="83">
        <f t="shared" si="1"/>
        <v>178</v>
      </c>
      <c r="F21" s="12">
        <f t="shared" si="1"/>
        <v>130</v>
      </c>
      <c r="G21" s="13"/>
      <c r="H21" s="83"/>
      <c r="I21" s="22" t="s">
        <v>94</v>
      </c>
      <c r="J21" s="22" t="s">
        <v>134</v>
      </c>
      <c r="K21" s="5">
        <f t="shared" si="0"/>
        <v>1678</v>
      </c>
    </row>
    <row r="22" spans="1:11" ht="14.1" customHeight="1" thickBot="1">
      <c r="A22" s="79">
        <v>10</v>
      </c>
      <c r="B22" s="11" t="s">
        <v>26</v>
      </c>
      <c r="C22" s="84">
        <v>178</v>
      </c>
      <c r="D22" s="12">
        <v>107</v>
      </c>
      <c r="E22" s="83">
        <f t="shared" si="1"/>
        <v>178</v>
      </c>
      <c r="F22" s="12">
        <f t="shared" si="1"/>
        <v>107</v>
      </c>
      <c r="G22" s="13"/>
      <c r="H22" s="83"/>
      <c r="I22" s="22" t="s">
        <v>95</v>
      </c>
      <c r="J22" s="22" t="s">
        <v>135</v>
      </c>
      <c r="K22" s="5">
        <f t="shared" si="0"/>
        <v>1629</v>
      </c>
    </row>
    <row r="23" spans="1:11" ht="14.1" customHeight="1" thickBot="1">
      <c r="A23" s="82">
        <v>11</v>
      </c>
      <c r="B23" s="16" t="s">
        <v>27</v>
      </c>
      <c r="C23" s="17">
        <v>205</v>
      </c>
      <c r="D23" s="16"/>
      <c r="E23" s="17">
        <v>205</v>
      </c>
      <c r="F23" s="16"/>
      <c r="G23" s="16"/>
      <c r="H23" s="16"/>
      <c r="I23" s="17">
        <v>79250</v>
      </c>
      <c r="J23" s="17">
        <v>81467</v>
      </c>
      <c r="K23" s="5">
        <f t="shared" si="0"/>
        <v>2217</v>
      </c>
    </row>
    <row r="24" spans="1:11" ht="14.1" customHeight="1" thickBot="1">
      <c r="A24" s="79">
        <v>12</v>
      </c>
      <c r="B24" s="11" t="s">
        <v>57</v>
      </c>
      <c r="C24" s="17">
        <v>119</v>
      </c>
      <c r="D24" s="16"/>
      <c r="E24" s="17">
        <v>119</v>
      </c>
      <c r="F24" s="16"/>
      <c r="G24" s="16"/>
      <c r="H24" s="16"/>
      <c r="I24" s="17">
        <v>32315</v>
      </c>
      <c r="J24" s="17">
        <v>32529</v>
      </c>
      <c r="K24" s="5">
        <f t="shared" si="0"/>
        <v>214</v>
      </c>
    </row>
    <row r="25" spans="1:11" ht="14.1" customHeight="1" thickBot="1">
      <c r="A25" s="79">
        <v>13</v>
      </c>
      <c r="B25" s="11" t="s">
        <v>28</v>
      </c>
      <c r="C25" s="84">
        <v>119</v>
      </c>
      <c r="D25" s="12">
        <v>155</v>
      </c>
      <c r="E25" s="83">
        <f t="shared" si="1"/>
        <v>119</v>
      </c>
      <c r="F25" s="12">
        <f t="shared" si="1"/>
        <v>155</v>
      </c>
      <c r="G25" s="13"/>
      <c r="H25" s="83"/>
      <c r="I25" s="14" t="s">
        <v>109</v>
      </c>
      <c r="J25" s="14" t="s">
        <v>128</v>
      </c>
      <c r="K25" s="5">
        <f t="shared" si="0"/>
        <v>1523</v>
      </c>
    </row>
    <row r="26" spans="1:11" ht="14.1" customHeight="1" thickBot="1">
      <c r="A26" s="82">
        <v>14</v>
      </c>
      <c r="B26" s="11" t="s">
        <v>29</v>
      </c>
      <c r="C26" s="84">
        <v>119</v>
      </c>
      <c r="D26" s="12">
        <v>138</v>
      </c>
      <c r="E26" s="83">
        <f t="shared" si="1"/>
        <v>119</v>
      </c>
      <c r="F26" s="12">
        <f t="shared" si="1"/>
        <v>138</v>
      </c>
      <c r="G26" s="13"/>
      <c r="H26" s="83"/>
      <c r="I26" s="14" t="s">
        <v>110</v>
      </c>
      <c r="J26" s="14" t="s">
        <v>129</v>
      </c>
      <c r="K26" s="5">
        <f t="shared" si="0"/>
        <v>382</v>
      </c>
    </row>
    <row r="27" spans="1:11" ht="14.1" customHeight="1" thickBot="1">
      <c r="A27" s="79">
        <v>15</v>
      </c>
      <c r="B27" s="11" t="s">
        <v>30</v>
      </c>
      <c r="C27" s="84">
        <v>119</v>
      </c>
      <c r="D27" s="12">
        <v>70</v>
      </c>
      <c r="E27" s="83">
        <f t="shared" si="1"/>
        <v>119</v>
      </c>
      <c r="F27" s="12">
        <f t="shared" si="1"/>
        <v>70</v>
      </c>
      <c r="G27" s="13"/>
      <c r="H27" s="83"/>
      <c r="I27" s="22" t="s">
        <v>111</v>
      </c>
      <c r="J27" s="22" t="s">
        <v>130</v>
      </c>
      <c r="K27" s="5">
        <f t="shared" si="0"/>
        <v>341</v>
      </c>
    </row>
    <row r="28" spans="1:11" ht="14.1" customHeight="1" thickBot="1">
      <c r="A28" s="79">
        <v>16</v>
      </c>
      <c r="B28" s="11" t="s">
        <v>31</v>
      </c>
      <c r="C28" s="84">
        <v>119</v>
      </c>
      <c r="D28" s="12">
        <v>82</v>
      </c>
      <c r="E28" s="83">
        <f t="shared" si="1"/>
        <v>119</v>
      </c>
      <c r="F28" s="12">
        <f t="shared" si="1"/>
        <v>82</v>
      </c>
      <c r="G28" s="13"/>
      <c r="H28" s="83"/>
      <c r="I28" s="21">
        <v>57376</v>
      </c>
      <c r="J28" s="21">
        <v>58441</v>
      </c>
      <c r="K28" s="5">
        <f t="shared" si="0"/>
        <v>1065</v>
      </c>
    </row>
    <row r="29" spans="1:11" ht="14.1" customHeight="1" thickBot="1">
      <c r="A29" s="82">
        <v>17</v>
      </c>
      <c r="B29" s="11" t="s">
        <v>32</v>
      </c>
      <c r="C29" s="84">
        <v>178</v>
      </c>
      <c r="D29" s="12">
        <v>130</v>
      </c>
      <c r="E29" s="83">
        <f t="shared" si="1"/>
        <v>178</v>
      </c>
      <c r="F29" s="12">
        <f t="shared" si="1"/>
        <v>130</v>
      </c>
      <c r="G29" s="13"/>
      <c r="H29" s="83"/>
      <c r="I29" s="14" t="s">
        <v>103</v>
      </c>
      <c r="J29" s="14" t="s">
        <v>123</v>
      </c>
      <c r="K29" s="5">
        <f t="shared" si="0"/>
        <v>1491</v>
      </c>
    </row>
    <row r="30" spans="1:11" ht="14.1" customHeight="1" thickBot="1">
      <c r="A30" s="79">
        <v>18</v>
      </c>
      <c r="B30" s="11" t="s">
        <v>33</v>
      </c>
      <c r="C30" s="84">
        <v>59</v>
      </c>
      <c r="D30" s="12">
        <v>39</v>
      </c>
      <c r="E30" s="83">
        <f t="shared" si="1"/>
        <v>59</v>
      </c>
      <c r="F30" s="12">
        <f t="shared" si="1"/>
        <v>39</v>
      </c>
      <c r="G30" s="13"/>
      <c r="H30" s="83"/>
      <c r="I30" s="14" t="s">
        <v>104</v>
      </c>
      <c r="J30" s="14" t="s">
        <v>124</v>
      </c>
      <c r="K30" s="5">
        <f t="shared" si="0"/>
        <v>538</v>
      </c>
    </row>
    <row r="31" spans="1:11" ht="14.1" customHeight="1" thickBot="1">
      <c r="A31" s="79">
        <v>19</v>
      </c>
      <c r="B31" s="10" t="s">
        <v>34</v>
      </c>
      <c r="C31" s="6">
        <v>39</v>
      </c>
      <c r="D31" s="7">
        <v>40</v>
      </c>
      <c r="E31" s="8">
        <f t="shared" si="1"/>
        <v>39</v>
      </c>
      <c r="F31" s="7">
        <f t="shared" si="1"/>
        <v>40</v>
      </c>
      <c r="G31" s="9"/>
      <c r="H31" s="8"/>
      <c r="I31" s="4" t="s">
        <v>105</v>
      </c>
      <c r="J31" s="4" t="s">
        <v>125</v>
      </c>
      <c r="K31" s="5">
        <f t="shared" si="0"/>
        <v>432</v>
      </c>
    </row>
    <row r="32" spans="1:11" ht="14.1" customHeight="1" thickBot="1">
      <c r="A32" s="82">
        <v>20</v>
      </c>
      <c r="B32" s="11" t="s">
        <v>35</v>
      </c>
      <c r="C32" s="84">
        <v>39</v>
      </c>
      <c r="D32" s="12">
        <v>55</v>
      </c>
      <c r="E32" s="83">
        <f>C32</f>
        <v>39</v>
      </c>
      <c r="F32" s="12">
        <f>D32</f>
        <v>55</v>
      </c>
      <c r="G32" s="13"/>
      <c r="H32" s="83"/>
      <c r="I32" s="14" t="s">
        <v>106</v>
      </c>
      <c r="J32" s="14" t="s">
        <v>138</v>
      </c>
      <c r="K32" s="86">
        <f>J32-I32</f>
        <v>471</v>
      </c>
    </row>
    <row r="33" spans="1:11" ht="14.1" customHeight="1" thickBot="1">
      <c r="A33" s="79">
        <v>21</v>
      </c>
      <c r="B33" s="26" t="s">
        <v>36</v>
      </c>
      <c r="C33" s="25">
        <v>150</v>
      </c>
      <c r="D33" s="27"/>
      <c r="E33" s="25">
        <v>150</v>
      </c>
      <c r="F33" s="27"/>
      <c r="G33" s="28"/>
      <c r="H33" s="29"/>
      <c r="I33" s="4" t="s">
        <v>100</v>
      </c>
      <c r="J33" s="4" t="s">
        <v>140</v>
      </c>
      <c r="K33" s="5">
        <f t="shared" si="0"/>
        <v>1382</v>
      </c>
    </row>
    <row r="34" spans="1:11" ht="14.1" customHeight="1" thickBot="1">
      <c r="A34" s="79">
        <v>22</v>
      </c>
      <c r="B34" s="30" t="s">
        <v>37</v>
      </c>
      <c r="C34" s="25">
        <v>102</v>
      </c>
      <c r="D34" s="27"/>
      <c r="E34" s="25">
        <v>102</v>
      </c>
      <c r="F34" s="27"/>
      <c r="G34" s="28"/>
      <c r="H34" s="29"/>
      <c r="I34" s="4" t="s">
        <v>99</v>
      </c>
      <c r="J34" s="4" t="s">
        <v>141</v>
      </c>
      <c r="K34" s="5">
        <f t="shared" si="0"/>
        <v>968</v>
      </c>
    </row>
    <row r="35" spans="1:11" ht="14.1" customHeight="1" thickBot="1">
      <c r="A35" s="82">
        <v>23</v>
      </c>
      <c r="B35" s="11" t="s">
        <v>38</v>
      </c>
      <c r="C35" s="84">
        <v>119</v>
      </c>
      <c r="D35" s="12">
        <v>155</v>
      </c>
      <c r="E35" s="83">
        <f t="shared" si="1"/>
        <v>119</v>
      </c>
      <c r="F35" s="12">
        <f t="shared" si="1"/>
        <v>155</v>
      </c>
      <c r="G35" s="13"/>
      <c r="H35" s="83"/>
      <c r="I35" s="14" t="s">
        <v>98</v>
      </c>
      <c r="J35" s="14" t="s">
        <v>139</v>
      </c>
      <c r="K35" s="5">
        <f t="shared" si="0"/>
        <v>1501</v>
      </c>
    </row>
    <row r="36" spans="1:11" ht="14.1" customHeight="1" thickBot="1">
      <c r="A36" s="106">
        <v>24</v>
      </c>
      <c r="B36" s="11" t="s">
        <v>39</v>
      </c>
      <c r="C36" s="31"/>
      <c r="D36" s="32"/>
      <c r="E36" s="33"/>
      <c r="F36" s="32"/>
      <c r="G36" s="34"/>
      <c r="H36" s="33"/>
      <c r="I36" s="35" t="s">
        <v>58</v>
      </c>
      <c r="J36" s="35" t="s">
        <v>58</v>
      </c>
      <c r="K36" s="85">
        <f>J36-I36</f>
        <v>0</v>
      </c>
    </row>
    <row r="37" spans="1:11" ht="14.1" customHeight="1" thickBot="1">
      <c r="A37" s="107"/>
      <c r="B37" s="11" t="s">
        <v>40</v>
      </c>
      <c r="C37" s="31"/>
      <c r="D37" s="32"/>
      <c r="E37" s="33"/>
      <c r="F37" s="32"/>
      <c r="G37" s="34"/>
      <c r="H37" s="33"/>
      <c r="I37" s="35" t="s">
        <v>101</v>
      </c>
      <c r="J37" s="35" t="s">
        <v>119</v>
      </c>
      <c r="K37" s="85">
        <f>J37-I37</f>
        <v>7</v>
      </c>
    </row>
    <row r="38" spans="1:11" ht="14.1" customHeight="1" thickBot="1">
      <c r="A38" s="107"/>
      <c r="B38" s="36" t="s">
        <v>41</v>
      </c>
      <c r="C38" s="37"/>
      <c r="D38" s="32"/>
      <c r="E38" s="33"/>
      <c r="F38" s="32"/>
      <c r="G38" s="34"/>
      <c r="H38" s="33"/>
      <c r="I38" s="38" t="s">
        <v>102</v>
      </c>
      <c r="J38" s="38" t="s">
        <v>120</v>
      </c>
      <c r="K38" s="85">
        <f>J38-I38</f>
        <v>5</v>
      </c>
    </row>
    <row r="39" spans="1:11" ht="14.1" customHeight="1" thickBot="1">
      <c r="A39" s="107"/>
      <c r="B39" s="11" t="s">
        <v>42</v>
      </c>
      <c r="C39" s="109">
        <v>218</v>
      </c>
      <c r="D39" s="110">
        <v>228</v>
      </c>
      <c r="E39" s="110">
        <f>C39</f>
        <v>218</v>
      </c>
      <c r="F39" s="110">
        <f>E39</f>
        <v>218</v>
      </c>
      <c r="G39" s="111"/>
      <c r="H39" s="113"/>
      <c r="I39" s="21">
        <v>76778</v>
      </c>
      <c r="J39" s="21">
        <v>78256</v>
      </c>
      <c r="K39" s="76">
        <f>J39-I39</f>
        <v>1478</v>
      </c>
    </row>
    <row r="40" spans="1:11" ht="14.1" customHeight="1" thickBot="1">
      <c r="A40" s="108"/>
      <c r="B40" s="11" t="s">
        <v>42</v>
      </c>
      <c r="C40" s="109"/>
      <c r="D40" s="110"/>
      <c r="E40" s="110"/>
      <c r="F40" s="110"/>
      <c r="G40" s="112"/>
      <c r="H40" s="113"/>
      <c r="I40" s="21">
        <v>52999</v>
      </c>
      <c r="J40" s="21">
        <v>53952</v>
      </c>
      <c r="K40" s="5">
        <f t="shared" si="0"/>
        <v>953</v>
      </c>
    </row>
    <row r="41" spans="1:11" ht="14.1" customHeight="1" thickBot="1">
      <c r="A41" s="39">
        <v>25</v>
      </c>
      <c r="B41" s="16" t="s">
        <v>43</v>
      </c>
      <c r="C41" s="15">
        <v>117</v>
      </c>
      <c r="D41" s="7">
        <v>152</v>
      </c>
      <c r="E41" s="40">
        <f t="shared" ref="E41:F41" si="2">C41</f>
        <v>117</v>
      </c>
      <c r="F41" s="7">
        <f t="shared" si="2"/>
        <v>152</v>
      </c>
      <c r="G41" s="9"/>
      <c r="H41" s="8"/>
      <c r="I41" s="4" t="s">
        <v>90</v>
      </c>
      <c r="J41" s="4" t="s">
        <v>118</v>
      </c>
      <c r="K41" s="5">
        <f t="shared" si="0"/>
        <v>1396</v>
      </c>
    </row>
    <row r="42" spans="1:11" ht="14.1" customHeight="1" thickBot="1">
      <c r="A42" s="39">
        <v>26</v>
      </c>
      <c r="B42" s="11" t="s">
        <v>44</v>
      </c>
      <c r="C42" s="84">
        <v>158</v>
      </c>
      <c r="D42" s="12">
        <v>122</v>
      </c>
      <c r="E42" s="42">
        <f>C42</f>
        <v>158</v>
      </c>
      <c r="F42" s="42">
        <f>E42</f>
        <v>158</v>
      </c>
      <c r="G42" s="13"/>
      <c r="H42" s="83"/>
      <c r="I42" s="14" t="s">
        <v>91</v>
      </c>
      <c r="J42" s="14" t="s">
        <v>117</v>
      </c>
      <c r="K42" s="5">
        <f t="shared" si="0"/>
        <v>1425</v>
      </c>
    </row>
    <row r="43" spans="1:11" ht="14.1" customHeight="1" thickBot="1">
      <c r="A43" s="39">
        <v>27</v>
      </c>
      <c r="B43" s="11" t="s">
        <v>45</v>
      </c>
      <c r="C43" s="84">
        <v>79</v>
      </c>
      <c r="D43" s="12">
        <v>101</v>
      </c>
      <c r="E43" s="42">
        <f>C43</f>
        <v>79</v>
      </c>
      <c r="F43" s="42">
        <f>E43</f>
        <v>79</v>
      </c>
      <c r="G43" s="13"/>
      <c r="H43" s="83"/>
      <c r="I43" s="14" t="s">
        <v>108</v>
      </c>
      <c r="J43" s="14" t="s">
        <v>126</v>
      </c>
      <c r="K43" s="5">
        <f t="shared" si="0"/>
        <v>972</v>
      </c>
    </row>
    <row r="44" spans="1:11" ht="14.1" customHeight="1" thickBot="1">
      <c r="A44" s="39">
        <v>28</v>
      </c>
      <c r="B44" s="43" t="s">
        <v>46</v>
      </c>
      <c r="C44" s="25">
        <v>102</v>
      </c>
      <c r="D44" s="27"/>
      <c r="E44" s="25">
        <v>102</v>
      </c>
      <c r="F44" s="27"/>
      <c r="G44" s="28"/>
      <c r="H44" s="29"/>
      <c r="I44" s="4" t="s">
        <v>96</v>
      </c>
      <c r="J44" s="4" t="s">
        <v>136</v>
      </c>
      <c r="K44" s="5">
        <f t="shared" si="0"/>
        <v>1023</v>
      </c>
    </row>
    <row r="45" spans="1:11" ht="14.1" customHeight="1" thickBot="1">
      <c r="A45" s="39">
        <v>29</v>
      </c>
      <c r="B45" s="62" t="s">
        <v>47</v>
      </c>
      <c r="C45" s="63">
        <v>102</v>
      </c>
      <c r="D45" s="64"/>
      <c r="E45" s="63">
        <v>102</v>
      </c>
      <c r="F45" s="64"/>
      <c r="G45" s="65"/>
      <c r="H45" s="66"/>
      <c r="I45" s="67" t="s">
        <v>97</v>
      </c>
      <c r="J45" s="67" t="s">
        <v>137</v>
      </c>
      <c r="K45" s="68">
        <f t="shared" si="0"/>
        <v>1085</v>
      </c>
    </row>
    <row r="46" spans="1:11" ht="14.1" customHeight="1" thickBot="1">
      <c r="A46" s="39">
        <v>30</v>
      </c>
      <c r="B46" s="11" t="s">
        <v>56</v>
      </c>
      <c r="C46" s="73">
        <v>100</v>
      </c>
      <c r="D46" s="12"/>
      <c r="E46" s="74"/>
      <c r="F46" s="42"/>
      <c r="G46" s="75"/>
      <c r="H46" s="83"/>
      <c r="I46" s="71" t="s">
        <v>107</v>
      </c>
      <c r="J46" s="71" t="s">
        <v>127</v>
      </c>
      <c r="K46" s="72">
        <f t="shared" si="0"/>
        <v>634</v>
      </c>
    </row>
    <row r="47" spans="1:11" ht="14.1" customHeight="1" thickBot="1">
      <c r="A47" s="39">
        <v>31</v>
      </c>
      <c r="B47" s="11" t="s">
        <v>112</v>
      </c>
      <c r="C47" s="87">
        <v>144</v>
      </c>
      <c r="D47" s="12"/>
      <c r="E47" s="74"/>
      <c r="F47" s="42"/>
      <c r="G47" s="75"/>
      <c r="H47" s="83"/>
      <c r="I47" s="88" t="s">
        <v>113</v>
      </c>
      <c r="J47" s="14" t="s">
        <v>114</v>
      </c>
      <c r="K47" s="89">
        <f t="shared" si="0"/>
        <v>7</v>
      </c>
    </row>
    <row r="48" spans="1:11" ht="14.1" customHeight="1">
      <c r="A48" s="18"/>
      <c r="B48" s="69" t="s">
        <v>48</v>
      </c>
      <c r="C48" s="20"/>
      <c r="D48" s="47"/>
      <c r="E48" s="48"/>
      <c r="F48" s="48"/>
      <c r="G48" s="49"/>
      <c r="H48" s="50"/>
      <c r="I48" s="18"/>
      <c r="J48" s="18"/>
      <c r="K48" s="19"/>
    </row>
    <row r="49" spans="1:11" ht="14.1" customHeight="1">
      <c r="A49" s="52"/>
      <c r="B49" s="45"/>
      <c r="C49" s="53"/>
      <c r="D49" s="54"/>
      <c r="E49" s="55"/>
      <c r="F49" s="54"/>
      <c r="G49" s="56"/>
      <c r="H49" s="55"/>
      <c r="I49" s="18"/>
      <c r="J49" s="18"/>
      <c r="K49" s="19"/>
    </row>
    <row r="50" spans="1:11" ht="14.1" customHeight="1">
      <c r="A50" s="57" t="s">
        <v>49</v>
      </c>
      <c r="B50" s="57"/>
      <c r="C50" s="57"/>
      <c r="D50" s="61" t="s">
        <v>50</v>
      </c>
      <c r="E50" s="57"/>
      <c r="F50" s="57" t="s">
        <v>51</v>
      </c>
      <c r="G50" s="41"/>
      <c r="H50" s="41"/>
      <c r="I50" s="51"/>
      <c r="J50" s="51"/>
      <c r="K50" s="41"/>
    </row>
    <row r="51" spans="1:11" ht="14.1" customHeight="1">
      <c r="A51" s="57"/>
      <c r="B51" s="57"/>
      <c r="C51" s="57"/>
      <c r="D51" s="58" t="s">
        <v>52</v>
      </c>
      <c r="E51" s="57"/>
      <c r="F51" s="58" t="s">
        <v>53</v>
      </c>
      <c r="G51" s="41"/>
      <c r="H51" s="41"/>
      <c r="I51" s="3"/>
      <c r="J51" s="3"/>
      <c r="K51" s="3"/>
    </row>
    <row r="52" spans="1:11" ht="14.1" customHeight="1">
      <c r="A52" s="57" t="s">
        <v>54</v>
      </c>
      <c r="B52" s="57"/>
      <c r="C52" s="57"/>
      <c r="D52" s="57" t="s">
        <v>50</v>
      </c>
      <c r="E52" s="57"/>
      <c r="F52" s="57" t="s">
        <v>51</v>
      </c>
      <c r="G52" s="41"/>
      <c r="H52" s="41"/>
      <c r="I52" s="3"/>
      <c r="J52" s="3"/>
      <c r="K52" s="3"/>
    </row>
    <row r="53" spans="1:11" ht="14.1" customHeight="1">
      <c r="A53" s="57"/>
      <c r="B53" s="57"/>
      <c r="C53" s="57"/>
      <c r="D53" s="58" t="s">
        <v>52</v>
      </c>
      <c r="E53" s="57"/>
      <c r="F53" s="58" t="s">
        <v>53</v>
      </c>
      <c r="G53" s="57"/>
      <c r="H53" s="57"/>
      <c r="I53" s="3"/>
      <c r="J53" s="3"/>
      <c r="K53" s="3"/>
    </row>
    <row r="54" spans="1:11">
      <c r="A54" s="41"/>
      <c r="B54" s="59" t="s">
        <v>55</v>
      </c>
      <c r="C54" s="41"/>
      <c r="D54" s="41"/>
      <c r="E54" s="41"/>
      <c r="F54" s="60"/>
      <c r="G54" s="41"/>
      <c r="H54" s="41"/>
      <c r="I54" s="3"/>
      <c r="J54" s="3"/>
      <c r="K54" s="3"/>
    </row>
  </sheetData>
  <mergeCells count="14">
    <mergeCell ref="K11:K12"/>
    <mergeCell ref="A36:A40"/>
    <mergeCell ref="C39:C40"/>
    <mergeCell ref="D39:D40"/>
    <mergeCell ref="E39:E40"/>
    <mergeCell ref="F39:F40"/>
    <mergeCell ref="G39:G40"/>
    <mergeCell ref="H39:H40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sqref="A1:K54"/>
    </sheetView>
  </sheetViews>
  <sheetFormatPr defaultRowHeight="15"/>
  <cols>
    <col min="1" max="1" width="6.28515625" customWidth="1"/>
    <col min="2" max="2" width="27.140625" customWidth="1"/>
  </cols>
  <sheetData>
    <row r="1" spans="1:11" ht="14.1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4.1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4.1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4.1" customHeight="1">
      <c r="A5" s="2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1" customHeight="1">
      <c r="A6" s="1"/>
      <c r="B6" s="1"/>
      <c r="C6" s="1" t="s">
        <v>174</v>
      </c>
      <c r="D6" s="1"/>
      <c r="E6" s="1"/>
      <c r="F6" s="1"/>
      <c r="G6" s="1"/>
      <c r="H6" s="1"/>
      <c r="I6" s="2"/>
      <c r="J6" s="2"/>
      <c r="K6" s="2"/>
    </row>
    <row r="7" spans="1:11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4.1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4.1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4.1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4.1" customHeight="1" thickBot="1">
      <c r="A11" s="105" t="s">
        <v>7</v>
      </c>
      <c r="B11" s="105" t="s">
        <v>8</v>
      </c>
      <c r="C11" s="105" t="s">
        <v>9</v>
      </c>
      <c r="D11" s="105" t="s">
        <v>10</v>
      </c>
      <c r="E11" s="114" t="s">
        <v>11</v>
      </c>
      <c r="F11" s="114"/>
      <c r="G11" s="114"/>
      <c r="H11" s="114"/>
      <c r="I11" s="114" t="s">
        <v>12</v>
      </c>
      <c r="J11" s="114"/>
      <c r="K11" s="105" t="s">
        <v>13</v>
      </c>
    </row>
    <row r="12" spans="1:11" ht="27" customHeight="1" thickBot="1">
      <c r="A12" s="105"/>
      <c r="B12" s="105"/>
      <c r="C12" s="105"/>
      <c r="D12" s="105"/>
      <c r="E12" s="90" t="s">
        <v>14</v>
      </c>
      <c r="F12" s="90" t="s">
        <v>15</v>
      </c>
      <c r="G12" s="90" t="s">
        <v>16</v>
      </c>
      <c r="H12" s="90" t="s">
        <v>17</v>
      </c>
      <c r="I12" s="90" t="s">
        <v>122</v>
      </c>
      <c r="J12" s="90" t="s">
        <v>146</v>
      </c>
      <c r="K12" s="105"/>
    </row>
    <row r="13" spans="1:11" ht="14.1" customHeight="1" thickBot="1">
      <c r="A13" s="79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71717</v>
      </c>
      <c r="J13" s="17">
        <v>73327</v>
      </c>
      <c r="K13" s="5">
        <f t="shared" ref="K13:K47" si="0">J13-I13</f>
        <v>1610</v>
      </c>
    </row>
    <row r="14" spans="1:11" ht="14.1" customHeight="1" thickBot="1">
      <c r="A14" s="90">
        <v>2</v>
      </c>
      <c r="B14" s="11" t="s">
        <v>19</v>
      </c>
      <c r="C14" s="91">
        <v>119</v>
      </c>
      <c r="D14" s="12">
        <v>141</v>
      </c>
      <c r="E14" s="92">
        <f t="shared" ref="E14:F35" si="1">C14</f>
        <v>119</v>
      </c>
      <c r="F14" s="12">
        <f t="shared" si="1"/>
        <v>141</v>
      </c>
      <c r="G14" s="13"/>
      <c r="H14" s="92"/>
      <c r="I14" s="22" t="s">
        <v>142</v>
      </c>
      <c r="J14" s="22" t="s">
        <v>147</v>
      </c>
      <c r="K14" s="5">
        <f t="shared" si="0"/>
        <v>1233</v>
      </c>
    </row>
    <row r="15" spans="1:11" ht="14.1" customHeight="1" thickBot="1">
      <c r="A15" s="79">
        <v>3</v>
      </c>
      <c r="B15" s="11" t="s">
        <v>20</v>
      </c>
      <c r="C15" s="91">
        <v>119</v>
      </c>
      <c r="D15" s="12">
        <v>136</v>
      </c>
      <c r="E15" s="92">
        <f t="shared" si="1"/>
        <v>119</v>
      </c>
      <c r="F15" s="12">
        <f t="shared" si="1"/>
        <v>136</v>
      </c>
      <c r="G15" s="23"/>
      <c r="H15" s="92"/>
      <c r="I15" s="22" t="s">
        <v>143</v>
      </c>
      <c r="J15" s="22" t="s">
        <v>148</v>
      </c>
      <c r="K15" s="5">
        <f t="shared" si="0"/>
        <v>1211</v>
      </c>
    </row>
    <row r="16" spans="1:11" ht="14.1" customHeight="1" thickBot="1">
      <c r="A16" s="79">
        <v>4</v>
      </c>
      <c r="B16" s="11" t="s">
        <v>21</v>
      </c>
      <c r="C16" s="91">
        <v>178</v>
      </c>
      <c r="D16" s="12">
        <v>107</v>
      </c>
      <c r="E16" s="92">
        <f t="shared" si="1"/>
        <v>178</v>
      </c>
      <c r="F16" s="12">
        <f t="shared" si="1"/>
        <v>107</v>
      </c>
      <c r="G16" s="13"/>
      <c r="H16" s="92"/>
      <c r="I16" s="24">
        <v>89758</v>
      </c>
      <c r="J16" s="24">
        <v>91318</v>
      </c>
      <c r="K16" s="5">
        <f t="shared" si="0"/>
        <v>1560</v>
      </c>
    </row>
    <row r="17" spans="1:11" ht="14.1" customHeight="1" thickBot="1">
      <c r="A17" s="90">
        <v>5</v>
      </c>
      <c r="B17" s="11" t="s">
        <v>22</v>
      </c>
      <c r="C17" s="91">
        <v>178</v>
      </c>
      <c r="D17" s="12">
        <v>117</v>
      </c>
      <c r="E17" s="92">
        <f t="shared" si="1"/>
        <v>178</v>
      </c>
      <c r="F17" s="12">
        <f t="shared" si="1"/>
        <v>117</v>
      </c>
      <c r="G17" s="13"/>
      <c r="H17" s="92"/>
      <c r="I17" s="22" t="s">
        <v>144</v>
      </c>
      <c r="J17" s="22" t="s">
        <v>149</v>
      </c>
      <c r="K17" s="5">
        <f t="shared" si="0"/>
        <v>1299</v>
      </c>
    </row>
    <row r="18" spans="1:11" ht="14.1" customHeight="1" thickBot="1">
      <c r="A18" s="79">
        <v>6</v>
      </c>
      <c r="B18" s="11" t="s">
        <v>115</v>
      </c>
      <c r="C18" s="91"/>
      <c r="D18" s="12"/>
      <c r="E18" s="92"/>
      <c r="F18" s="12"/>
      <c r="G18" s="13"/>
      <c r="H18" s="92"/>
      <c r="I18" s="22" t="s">
        <v>131</v>
      </c>
      <c r="J18" s="22" t="s">
        <v>150</v>
      </c>
      <c r="K18" s="5">
        <f t="shared" si="0"/>
        <v>1897</v>
      </c>
    </row>
    <row r="19" spans="1:11" ht="14.1" customHeight="1" thickBot="1">
      <c r="A19" s="79">
        <v>7</v>
      </c>
      <c r="B19" s="11" t="s">
        <v>23</v>
      </c>
      <c r="C19" s="91">
        <v>119</v>
      </c>
      <c r="D19" s="12">
        <v>142</v>
      </c>
      <c r="E19" s="92">
        <f t="shared" si="1"/>
        <v>119</v>
      </c>
      <c r="F19" s="12">
        <f t="shared" si="1"/>
        <v>142</v>
      </c>
      <c r="G19" s="13"/>
      <c r="H19" s="92"/>
      <c r="I19" s="22" t="s">
        <v>132</v>
      </c>
      <c r="J19" s="22" t="s">
        <v>151</v>
      </c>
      <c r="K19" s="5">
        <f t="shared" si="0"/>
        <v>1200</v>
      </c>
    </row>
    <row r="20" spans="1:11" ht="14.1" customHeight="1" thickBot="1">
      <c r="A20" s="90">
        <v>8</v>
      </c>
      <c r="B20" s="11" t="s">
        <v>24</v>
      </c>
      <c r="C20" s="91">
        <v>139</v>
      </c>
      <c r="D20" s="12">
        <v>118</v>
      </c>
      <c r="E20" s="92">
        <f t="shared" si="1"/>
        <v>139</v>
      </c>
      <c r="F20" s="12">
        <f t="shared" si="1"/>
        <v>118</v>
      </c>
      <c r="G20" s="13"/>
      <c r="H20" s="92"/>
      <c r="I20" s="22" t="s">
        <v>133</v>
      </c>
      <c r="J20" s="22" t="s">
        <v>152</v>
      </c>
      <c r="K20" s="5">
        <f t="shared" si="0"/>
        <v>2296</v>
      </c>
    </row>
    <row r="21" spans="1:11" ht="14.1" customHeight="1" thickBot="1">
      <c r="A21" s="79">
        <v>9</v>
      </c>
      <c r="B21" s="11" t="s">
        <v>25</v>
      </c>
      <c r="C21" s="91">
        <v>178</v>
      </c>
      <c r="D21" s="12">
        <v>130</v>
      </c>
      <c r="E21" s="92">
        <f t="shared" si="1"/>
        <v>178</v>
      </c>
      <c r="F21" s="12">
        <f t="shared" si="1"/>
        <v>130</v>
      </c>
      <c r="G21" s="13"/>
      <c r="H21" s="92"/>
      <c r="I21" s="22" t="s">
        <v>134</v>
      </c>
      <c r="J21" s="22" t="s">
        <v>153</v>
      </c>
      <c r="K21" s="5">
        <f t="shared" si="0"/>
        <v>1338</v>
      </c>
    </row>
    <row r="22" spans="1:11" ht="14.1" customHeight="1" thickBot="1">
      <c r="A22" s="79">
        <v>10</v>
      </c>
      <c r="B22" s="11" t="s">
        <v>26</v>
      </c>
      <c r="C22" s="91">
        <v>178</v>
      </c>
      <c r="D22" s="12">
        <v>107</v>
      </c>
      <c r="E22" s="92">
        <f t="shared" si="1"/>
        <v>178</v>
      </c>
      <c r="F22" s="12">
        <f t="shared" si="1"/>
        <v>107</v>
      </c>
      <c r="G22" s="13"/>
      <c r="H22" s="92"/>
      <c r="I22" s="22" t="s">
        <v>135</v>
      </c>
      <c r="J22" s="22" t="s">
        <v>154</v>
      </c>
      <c r="K22" s="5">
        <f t="shared" si="0"/>
        <v>1277</v>
      </c>
    </row>
    <row r="23" spans="1:11" ht="14.1" customHeight="1" thickBot="1">
      <c r="A23" s="90">
        <v>11</v>
      </c>
      <c r="B23" s="16" t="s">
        <v>27</v>
      </c>
      <c r="C23" s="17">
        <v>205</v>
      </c>
      <c r="D23" s="16"/>
      <c r="E23" s="17">
        <v>205</v>
      </c>
      <c r="F23" s="16"/>
      <c r="G23" s="16"/>
      <c r="H23" s="16"/>
      <c r="I23" s="17">
        <v>81467</v>
      </c>
      <c r="J23" s="17">
        <v>83332</v>
      </c>
      <c r="K23" s="5">
        <f>J23-I23</f>
        <v>1865</v>
      </c>
    </row>
    <row r="24" spans="1:11" ht="14.1" customHeight="1" thickBot="1">
      <c r="A24" s="79">
        <v>12</v>
      </c>
      <c r="B24" s="11" t="s">
        <v>57</v>
      </c>
      <c r="C24" s="17">
        <v>119</v>
      </c>
      <c r="D24" s="16"/>
      <c r="E24" s="17">
        <v>119</v>
      </c>
      <c r="F24" s="16"/>
      <c r="G24" s="16"/>
      <c r="H24" s="16"/>
      <c r="I24" s="17">
        <v>32529</v>
      </c>
      <c r="J24" s="17">
        <v>33186</v>
      </c>
      <c r="K24" s="5">
        <f t="shared" si="0"/>
        <v>657</v>
      </c>
    </row>
    <row r="25" spans="1:11" ht="14.1" customHeight="1" thickBot="1">
      <c r="A25" s="79">
        <v>13</v>
      </c>
      <c r="B25" s="11" t="s">
        <v>28</v>
      </c>
      <c r="C25" s="91">
        <v>119</v>
      </c>
      <c r="D25" s="12">
        <v>155</v>
      </c>
      <c r="E25" s="92">
        <f t="shared" si="1"/>
        <v>119</v>
      </c>
      <c r="F25" s="12">
        <f t="shared" si="1"/>
        <v>155</v>
      </c>
      <c r="G25" s="13"/>
      <c r="H25" s="92"/>
      <c r="I25" s="14" t="s">
        <v>128</v>
      </c>
      <c r="J25" s="14" t="s">
        <v>157</v>
      </c>
      <c r="K25" s="5">
        <f t="shared" si="0"/>
        <v>1323</v>
      </c>
    </row>
    <row r="26" spans="1:11" ht="14.1" customHeight="1" thickBot="1">
      <c r="A26" s="90">
        <v>14</v>
      </c>
      <c r="B26" s="11" t="s">
        <v>29</v>
      </c>
      <c r="C26" s="91">
        <v>119</v>
      </c>
      <c r="D26" s="12">
        <v>138</v>
      </c>
      <c r="E26" s="92">
        <f t="shared" si="1"/>
        <v>119</v>
      </c>
      <c r="F26" s="12">
        <f t="shared" si="1"/>
        <v>138</v>
      </c>
      <c r="G26" s="13"/>
      <c r="H26" s="92"/>
      <c r="I26" s="14" t="s">
        <v>129</v>
      </c>
      <c r="J26" s="14" t="s">
        <v>158</v>
      </c>
      <c r="K26" s="5">
        <f t="shared" si="0"/>
        <v>1160</v>
      </c>
    </row>
    <row r="27" spans="1:11" ht="14.1" customHeight="1" thickBot="1">
      <c r="A27" s="79">
        <v>15</v>
      </c>
      <c r="B27" s="11" t="s">
        <v>30</v>
      </c>
      <c r="C27" s="91">
        <v>119</v>
      </c>
      <c r="D27" s="12">
        <v>70</v>
      </c>
      <c r="E27" s="92">
        <f t="shared" si="1"/>
        <v>119</v>
      </c>
      <c r="F27" s="12">
        <f t="shared" si="1"/>
        <v>70</v>
      </c>
      <c r="G27" s="13"/>
      <c r="H27" s="92"/>
      <c r="I27" s="22" t="s">
        <v>130</v>
      </c>
      <c r="J27" s="22" t="s">
        <v>159</v>
      </c>
      <c r="K27" s="5">
        <f t="shared" si="0"/>
        <v>985</v>
      </c>
    </row>
    <row r="28" spans="1:11" ht="14.1" customHeight="1" thickBot="1">
      <c r="A28" s="79">
        <v>16</v>
      </c>
      <c r="B28" s="11" t="s">
        <v>31</v>
      </c>
      <c r="C28" s="91">
        <v>119</v>
      </c>
      <c r="D28" s="12">
        <v>82</v>
      </c>
      <c r="E28" s="92">
        <f t="shared" si="1"/>
        <v>119</v>
      </c>
      <c r="F28" s="12">
        <f t="shared" si="1"/>
        <v>82</v>
      </c>
      <c r="G28" s="13"/>
      <c r="H28" s="92"/>
      <c r="I28" s="21">
        <v>58441</v>
      </c>
      <c r="J28" s="21">
        <v>59390</v>
      </c>
      <c r="K28" s="5">
        <f t="shared" si="0"/>
        <v>949</v>
      </c>
    </row>
    <row r="29" spans="1:11" ht="14.1" customHeight="1" thickBot="1">
      <c r="A29" s="90">
        <v>17</v>
      </c>
      <c r="B29" s="11" t="s">
        <v>32</v>
      </c>
      <c r="C29" s="91">
        <v>178</v>
      </c>
      <c r="D29" s="12">
        <v>130</v>
      </c>
      <c r="E29" s="92">
        <f t="shared" si="1"/>
        <v>178</v>
      </c>
      <c r="F29" s="12">
        <f t="shared" si="1"/>
        <v>130</v>
      </c>
      <c r="G29" s="13"/>
      <c r="H29" s="92"/>
      <c r="I29" s="14" t="s">
        <v>123</v>
      </c>
      <c r="J29" s="14" t="s">
        <v>160</v>
      </c>
      <c r="K29" s="5">
        <f t="shared" si="0"/>
        <v>1448</v>
      </c>
    </row>
    <row r="30" spans="1:11" ht="14.1" customHeight="1" thickBot="1">
      <c r="A30" s="79">
        <v>18</v>
      </c>
      <c r="B30" s="11" t="s">
        <v>33</v>
      </c>
      <c r="C30" s="91">
        <v>59</v>
      </c>
      <c r="D30" s="12">
        <v>39</v>
      </c>
      <c r="E30" s="92">
        <f t="shared" si="1"/>
        <v>59</v>
      </c>
      <c r="F30" s="12">
        <f t="shared" si="1"/>
        <v>39</v>
      </c>
      <c r="G30" s="13"/>
      <c r="H30" s="92"/>
      <c r="I30" s="14" t="s">
        <v>124</v>
      </c>
      <c r="J30" s="14" t="s">
        <v>161</v>
      </c>
      <c r="K30" s="5">
        <f t="shared" si="0"/>
        <v>477</v>
      </c>
    </row>
    <row r="31" spans="1:11" ht="14.1" customHeight="1" thickBot="1">
      <c r="A31" s="79">
        <v>19</v>
      </c>
      <c r="B31" s="10" t="s">
        <v>34</v>
      </c>
      <c r="C31" s="6">
        <v>39</v>
      </c>
      <c r="D31" s="7">
        <v>40</v>
      </c>
      <c r="E31" s="8">
        <f t="shared" si="1"/>
        <v>39</v>
      </c>
      <c r="F31" s="7">
        <f t="shared" si="1"/>
        <v>40</v>
      </c>
      <c r="G31" s="9"/>
      <c r="H31" s="8"/>
      <c r="I31" s="4" t="s">
        <v>125</v>
      </c>
      <c r="J31" s="4" t="s">
        <v>162</v>
      </c>
      <c r="K31" s="5">
        <f t="shared" si="0"/>
        <v>382</v>
      </c>
    </row>
    <row r="32" spans="1:11" ht="14.1" customHeight="1" thickBot="1">
      <c r="A32" s="90">
        <v>20</v>
      </c>
      <c r="B32" s="11" t="s">
        <v>35</v>
      </c>
      <c r="C32" s="91">
        <v>39</v>
      </c>
      <c r="D32" s="12">
        <v>55</v>
      </c>
      <c r="E32" s="92">
        <f>C32</f>
        <v>39</v>
      </c>
      <c r="F32" s="12">
        <f>D32</f>
        <v>55</v>
      </c>
      <c r="G32" s="13"/>
      <c r="H32" s="92"/>
      <c r="I32" s="14" t="s">
        <v>138</v>
      </c>
      <c r="J32" s="14" t="s">
        <v>163</v>
      </c>
      <c r="K32" s="86">
        <f>J32-I32</f>
        <v>421</v>
      </c>
    </row>
    <row r="33" spans="1:11" ht="14.1" customHeight="1" thickBot="1">
      <c r="A33" s="79">
        <v>21</v>
      </c>
      <c r="B33" s="26" t="s">
        <v>36</v>
      </c>
      <c r="C33" s="25">
        <v>150</v>
      </c>
      <c r="D33" s="27"/>
      <c r="E33" s="25">
        <v>150</v>
      </c>
      <c r="F33" s="27"/>
      <c r="G33" s="28"/>
      <c r="H33" s="29"/>
      <c r="I33" s="4" t="s">
        <v>140</v>
      </c>
      <c r="J33" s="4" t="s">
        <v>164</v>
      </c>
      <c r="K33" s="5">
        <f t="shared" si="0"/>
        <v>1195</v>
      </c>
    </row>
    <row r="34" spans="1:11" ht="14.1" customHeight="1" thickBot="1">
      <c r="A34" s="79">
        <v>22</v>
      </c>
      <c r="B34" s="30" t="s">
        <v>37</v>
      </c>
      <c r="C34" s="25">
        <v>102</v>
      </c>
      <c r="D34" s="27"/>
      <c r="E34" s="25">
        <v>102</v>
      </c>
      <c r="F34" s="27"/>
      <c r="G34" s="28"/>
      <c r="H34" s="29"/>
      <c r="I34" s="4" t="s">
        <v>141</v>
      </c>
      <c r="J34" s="4" t="s">
        <v>165</v>
      </c>
      <c r="K34" s="5">
        <f t="shared" si="0"/>
        <v>866</v>
      </c>
    </row>
    <row r="35" spans="1:11" ht="14.1" customHeight="1" thickBot="1">
      <c r="A35" s="90">
        <v>23</v>
      </c>
      <c r="B35" s="11" t="s">
        <v>38</v>
      </c>
      <c r="C35" s="91">
        <v>119</v>
      </c>
      <c r="D35" s="12">
        <v>155</v>
      </c>
      <c r="E35" s="92">
        <f t="shared" si="1"/>
        <v>119</v>
      </c>
      <c r="F35" s="12">
        <f t="shared" si="1"/>
        <v>155</v>
      </c>
      <c r="G35" s="13"/>
      <c r="H35" s="92"/>
      <c r="I35" s="14" t="s">
        <v>139</v>
      </c>
      <c r="J35" s="14" t="s">
        <v>166</v>
      </c>
      <c r="K35" s="5">
        <f t="shared" si="0"/>
        <v>1379</v>
      </c>
    </row>
    <row r="36" spans="1:11" ht="14.1" customHeight="1" thickBot="1">
      <c r="A36" s="106">
        <v>24</v>
      </c>
      <c r="B36" s="11" t="s">
        <v>39</v>
      </c>
      <c r="C36" s="31"/>
      <c r="D36" s="32"/>
      <c r="E36" s="33"/>
      <c r="F36" s="32"/>
      <c r="G36" s="34"/>
      <c r="H36" s="94"/>
      <c r="I36" s="14" t="s">
        <v>58</v>
      </c>
      <c r="J36" s="35" t="s">
        <v>58</v>
      </c>
      <c r="K36" s="85">
        <f>J36-I36</f>
        <v>0</v>
      </c>
    </row>
    <row r="37" spans="1:11" ht="14.1" customHeight="1" thickBot="1">
      <c r="A37" s="107"/>
      <c r="B37" s="11" t="s">
        <v>40</v>
      </c>
      <c r="C37" s="31"/>
      <c r="D37" s="32"/>
      <c r="E37" s="33"/>
      <c r="F37" s="32"/>
      <c r="G37" s="34"/>
      <c r="H37" s="94"/>
      <c r="I37" s="14" t="s">
        <v>119</v>
      </c>
      <c r="J37" s="35" t="s">
        <v>155</v>
      </c>
      <c r="K37" s="85">
        <f>J37-I37</f>
        <v>5</v>
      </c>
    </row>
    <row r="38" spans="1:11" ht="14.1" customHeight="1" thickBot="1">
      <c r="A38" s="107"/>
      <c r="B38" s="11" t="s">
        <v>41</v>
      </c>
      <c r="C38" s="93"/>
      <c r="D38" s="32"/>
      <c r="E38" s="33"/>
      <c r="F38" s="32"/>
      <c r="G38" s="34"/>
      <c r="H38" s="94"/>
      <c r="I38" s="14" t="s">
        <v>120</v>
      </c>
      <c r="J38" s="95" t="s">
        <v>156</v>
      </c>
      <c r="K38" s="85">
        <f>J38-I38</f>
        <v>2</v>
      </c>
    </row>
    <row r="39" spans="1:11" ht="14.1" customHeight="1" thickBot="1">
      <c r="A39" s="107"/>
      <c r="B39" s="11" t="s">
        <v>42</v>
      </c>
      <c r="C39" s="109">
        <v>218</v>
      </c>
      <c r="D39" s="110">
        <v>228</v>
      </c>
      <c r="E39" s="110">
        <f>C39</f>
        <v>218</v>
      </c>
      <c r="F39" s="110">
        <f>E39</f>
        <v>218</v>
      </c>
      <c r="G39" s="111"/>
      <c r="H39" s="113"/>
      <c r="I39" s="21">
        <v>78256</v>
      </c>
      <c r="J39" s="21">
        <v>79443</v>
      </c>
      <c r="K39" s="76">
        <f>J39-I39</f>
        <v>1187</v>
      </c>
    </row>
    <row r="40" spans="1:11" ht="14.1" customHeight="1" thickBot="1">
      <c r="A40" s="108"/>
      <c r="B40" s="11" t="s">
        <v>42</v>
      </c>
      <c r="C40" s="109"/>
      <c r="D40" s="110"/>
      <c r="E40" s="110"/>
      <c r="F40" s="110"/>
      <c r="G40" s="112"/>
      <c r="H40" s="113"/>
      <c r="I40" s="21">
        <v>53952</v>
      </c>
      <c r="J40" s="21">
        <v>54789</v>
      </c>
      <c r="K40" s="5">
        <f t="shared" si="0"/>
        <v>837</v>
      </c>
    </row>
    <row r="41" spans="1:11" ht="14.1" customHeight="1" thickBot="1">
      <c r="A41" s="39">
        <v>25</v>
      </c>
      <c r="B41" s="16" t="s">
        <v>43</v>
      </c>
      <c r="C41" s="15">
        <v>117</v>
      </c>
      <c r="D41" s="7">
        <v>152</v>
      </c>
      <c r="E41" s="40">
        <f t="shared" ref="E41:F41" si="2">C41</f>
        <v>117</v>
      </c>
      <c r="F41" s="7">
        <f t="shared" si="2"/>
        <v>152</v>
      </c>
      <c r="G41" s="9"/>
      <c r="H41" s="8"/>
      <c r="I41" s="4" t="s">
        <v>118</v>
      </c>
      <c r="J41" s="4" t="s">
        <v>167</v>
      </c>
      <c r="K41" s="5">
        <f t="shared" si="0"/>
        <v>1202</v>
      </c>
    </row>
    <row r="42" spans="1:11" ht="14.1" customHeight="1" thickBot="1">
      <c r="A42" s="39">
        <v>26</v>
      </c>
      <c r="B42" s="11" t="s">
        <v>44</v>
      </c>
      <c r="C42" s="91">
        <v>158</v>
      </c>
      <c r="D42" s="12">
        <v>122</v>
      </c>
      <c r="E42" s="42">
        <f>C42</f>
        <v>158</v>
      </c>
      <c r="F42" s="42">
        <f>E42</f>
        <v>158</v>
      </c>
      <c r="G42" s="13"/>
      <c r="H42" s="92"/>
      <c r="I42" s="14" t="s">
        <v>117</v>
      </c>
      <c r="J42" s="14" t="s">
        <v>168</v>
      </c>
      <c r="K42" s="5">
        <f t="shared" si="0"/>
        <v>1159</v>
      </c>
    </row>
    <row r="43" spans="1:11" ht="14.1" customHeight="1" thickBot="1">
      <c r="A43" s="39">
        <v>27</v>
      </c>
      <c r="B43" s="11" t="s">
        <v>45</v>
      </c>
      <c r="C43" s="91">
        <v>79</v>
      </c>
      <c r="D43" s="12">
        <v>101</v>
      </c>
      <c r="E43" s="42">
        <f>C43</f>
        <v>79</v>
      </c>
      <c r="F43" s="42">
        <f>E43</f>
        <v>79</v>
      </c>
      <c r="G43" s="13"/>
      <c r="H43" s="92"/>
      <c r="I43" s="14" t="s">
        <v>126</v>
      </c>
      <c r="J43" s="14" t="s">
        <v>169</v>
      </c>
      <c r="K43" s="5">
        <f t="shared" si="0"/>
        <v>813</v>
      </c>
    </row>
    <row r="44" spans="1:11" ht="14.1" customHeight="1" thickBot="1">
      <c r="A44" s="39">
        <v>28</v>
      </c>
      <c r="B44" s="43" t="s">
        <v>46</v>
      </c>
      <c r="C44" s="25">
        <v>102</v>
      </c>
      <c r="D44" s="27"/>
      <c r="E44" s="25">
        <v>102</v>
      </c>
      <c r="F44" s="27"/>
      <c r="G44" s="28"/>
      <c r="H44" s="29"/>
      <c r="I44" s="4" t="s">
        <v>136</v>
      </c>
      <c r="J44" s="4" t="s">
        <v>172</v>
      </c>
      <c r="K44" s="5">
        <f t="shared" si="0"/>
        <v>1078</v>
      </c>
    </row>
    <row r="45" spans="1:11" ht="14.1" customHeight="1" thickBot="1">
      <c r="A45" s="39">
        <v>29</v>
      </c>
      <c r="B45" s="62" t="s">
        <v>47</v>
      </c>
      <c r="C45" s="63">
        <v>102</v>
      </c>
      <c r="D45" s="64"/>
      <c r="E45" s="63">
        <v>102</v>
      </c>
      <c r="F45" s="64"/>
      <c r="G45" s="65"/>
      <c r="H45" s="66"/>
      <c r="I45" s="67" t="s">
        <v>137</v>
      </c>
      <c r="J45" s="67" t="s">
        <v>170</v>
      </c>
      <c r="K45" s="68">
        <f t="shared" si="0"/>
        <v>943</v>
      </c>
    </row>
    <row r="46" spans="1:11" ht="14.1" customHeight="1" thickBot="1">
      <c r="A46" s="39">
        <v>30</v>
      </c>
      <c r="B46" s="11" t="s">
        <v>56</v>
      </c>
      <c r="C46" s="73">
        <v>100</v>
      </c>
      <c r="D46" s="12"/>
      <c r="E46" s="74"/>
      <c r="F46" s="42"/>
      <c r="G46" s="75"/>
      <c r="H46" s="92"/>
      <c r="I46" s="14" t="s">
        <v>127</v>
      </c>
      <c r="J46" s="14" t="s">
        <v>171</v>
      </c>
      <c r="K46" s="96">
        <f t="shared" si="0"/>
        <v>600</v>
      </c>
    </row>
    <row r="47" spans="1:11" ht="14.1" customHeight="1" thickBot="1">
      <c r="A47" s="39">
        <v>31</v>
      </c>
      <c r="B47" s="11" t="s">
        <v>112</v>
      </c>
      <c r="C47" s="87">
        <v>144</v>
      </c>
      <c r="D47" s="12"/>
      <c r="E47" s="74"/>
      <c r="F47" s="42"/>
      <c r="G47" s="75"/>
      <c r="H47" s="92"/>
      <c r="I47" s="14" t="s">
        <v>114</v>
      </c>
      <c r="J47" s="14" t="s">
        <v>173</v>
      </c>
      <c r="K47" s="89">
        <f t="shared" si="0"/>
        <v>51</v>
      </c>
    </row>
    <row r="48" spans="1:11" ht="14.1" customHeight="1">
      <c r="A48" s="18"/>
      <c r="B48" s="69" t="s">
        <v>48</v>
      </c>
      <c r="C48" s="20"/>
      <c r="D48" s="47"/>
      <c r="E48" s="48"/>
      <c r="F48" s="48"/>
      <c r="G48" s="49"/>
      <c r="H48" s="50"/>
      <c r="I48" s="18"/>
      <c r="J48" s="18"/>
      <c r="K48" s="19"/>
    </row>
    <row r="49" spans="1:11" ht="14.1" customHeight="1">
      <c r="A49" s="52"/>
      <c r="B49" s="45"/>
      <c r="C49" s="53"/>
      <c r="D49" s="54"/>
      <c r="E49" s="55"/>
      <c r="F49" s="54"/>
      <c r="G49" s="56"/>
      <c r="H49" s="55"/>
      <c r="I49" s="18"/>
      <c r="J49" s="18"/>
      <c r="K49" s="19"/>
    </row>
    <row r="50" spans="1:11" ht="14.1" customHeight="1">
      <c r="A50" s="57" t="s">
        <v>49</v>
      </c>
      <c r="B50" s="57"/>
      <c r="C50" s="57"/>
      <c r="D50" s="61" t="s">
        <v>50</v>
      </c>
      <c r="E50" s="57"/>
      <c r="F50" s="57" t="s">
        <v>51</v>
      </c>
      <c r="G50" s="41"/>
      <c r="H50" s="41"/>
      <c r="I50" s="51"/>
      <c r="J50" s="51"/>
      <c r="K50" s="41"/>
    </row>
    <row r="51" spans="1:11" ht="14.1" customHeight="1">
      <c r="A51" s="57"/>
      <c r="B51" s="57"/>
      <c r="C51" s="57"/>
      <c r="D51" s="58" t="s">
        <v>52</v>
      </c>
      <c r="E51" s="57"/>
      <c r="F51" s="58" t="s">
        <v>53</v>
      </c>
      <c r="G51" s="41"/>
      <c r="H51" s="41"/>
      <c r="I51" s="3"/>
      <c r="J51" s="3"/>
      <c r="K51" s="3"/>
    </row>
    <row r="52" spans="1:11" ht="14.1" customHeight="1">
      <c r="A52" s="57" t="s">
        <v>54</v>
      </c>
      <c r="B52" s="57"/>
      <c r="C52" s="57"/>
      <c r="D52" s="57" t="s">
        <v>50</v>
      </c>
      <c r="E52" s="57"/>
      <c r="F52" s="57" t="s">
        <v>51</v>
      </c>
      <c r="G52" s="41"/>
      <c r="H52" s="41"/>
      <c r="I52" s="3"/>
      <c r="J52" s="3"/>
      <c r="K52" s="3"/>
    </row>
    <row r="53" spans="1:11" ht="14.1" customHeight="1">
      <c r="A53" s="57"/>
      <c r="B53" s="57"/>
      <c r="C53" s="57"/>
      <c r="D53" s="58" t="s">
        <v>52</v>
      </c>
      <c r="E53" s="57"/>
      <c r="F53" s="58" t="s">
        <v>53</v>
      </c>
      <c r="G53" s="57"/>
      <c r="H53" s="57"/>
      <c r="I53" s="3"/>
      <c r="J53" s="3"/>
      <c r="K53" s="3"/>
    </row>
    <row r="54" spans="1:11" ht="14.1" customHeight="1">
      <c r="A54" s="41"/>
      <c r="B54" s="59" t="s">
        <v>55</v>
      </c>
      <c r="C54" s="41"/>
      <c r="D54" s="41"/>
      <c r="E54" s="41"/>
      <c r="F54" s="60"/>
      <c r="G54" s="41"/>
      <c r="H54" s="41"/>
      <c r="I54" s="3"/>
      <c r="J54" s="3"/>
      <c r="K54" s="3"/>
    </row>
  </sheetData>
  <mergeCells count="14">
    <mergeCell ref="K11:K12"/>
    <mergeCell ref="A36:A40"/>
    <mergeCell ref="C39:C40"/>
    <mergeCell ref="D39:D40"/>
    <mergeCell ref="E39:E40"/>
    <mergeCell ref="F39:F40"/>
    <mergeCell ref="G39:G40"/>
    <mergeCell ref="H39:H40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C49" sqref="C49"/>
    </sheetView>
  </sheetViews>
  <sheetFormatPr defaultRowHeight="15"/>
  <cols>
    <col min="2" max="2" width="25.28515625" customWidth="1"/>
  </cols>
  <sheetData>
    <row r="1" spans="1:11" ht="14.1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4.1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4.1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4.1" customHeight="1">
      <c r="A5" s="2" t="s">
        <v>177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1" customHeight="1">
      <c r="A6" s="1"/>
      <c r="B6" s="1"/>
      <c r="C6" s="1" t="s">
        <v>178</v>
      </c>
      <c r="D6" s="1"/>
      <c r="E6" s="1"/>
      <c r="F6" s="1"/>
      <c r="G6" s="1"/>
      <c r="H6" s="1"/>
      <c r="I6" s="2"/>
      <c r="J6" s="2"/>
      <c r="K6" s="2"/>
    </row>
    <row r="7" spans="1:11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4.1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4.1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4.1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4.1" customHeight="1" thickBot="1">
      <c r="A11" s="105" t="s">
        <v>7</v>
      </c>
      <c r="B11" s="105" t="s">
        <v>8</v>
      </c>
      <c r="C11" s="105" t="s">
        <v>9</v>
      </c>
      <c r="D11" s="105" t="s">
        <v>10</v>
      </c>
      <c r="E11" s="114" t="s">
        <v>11</v>
      </c>
      <c r="F11" s="114"/>
      <c r="G11" s="114"/>
      <c r="H11" s="114"/>
      <c r="I11" s="114" t="s">
        <v>12</v>
      </c>
      <c r="J11" s="114"/>
      <c r="K11" s="105" t="s">
        <v>13</v>
      </c>
    </row>
    <row r="12" spans="1:11" ht="39.75" customHeight="1" thickBot="1">
      <c r="A12" s="105"/>
      <c r="B12" s="105"/>
      <c r="C12" s="105"/>
      <c r="D12" s="105"/>
      <c r="E12" s="97" t="s">
        <v>14</v>
      </c>
      <c r="F12" s="97" t="s">
        <v>15</v>
      </c>
      <c r="G12" s="97" t="s">
        <v>16</v>
      </c>
      <c r="H12" s="97" t="s">
        <v>17</v>
      </c>
      <c r="I12" s="97" t="s">
        <v>146</v>
      </c>
      <c r="J12" s="97" t="s">
        <v>179</v>
      </c>
      <c r="K12" s="105"/>
    </row>
    <row r="13" spans="1:11" ht="14.1" customHeight="1" thickBot="1">
      <c r="A13" s="79">
        <v>1</v>
      </c>
      <c r="B13" s="100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73327</v>
      </c>
      <c r="J13" s="17">
        <v>75102</v>
      </c>
      <c r="K13" s="5">
        <f t="shared" ref="K13:K45" si="0">J13-I13</f>
        <v>1775</v>
      </c>
    </row>
    <row r="14" spans="1:11" ht="14.1" customHeight="1" thickBot="1">
      <c r="A14" s="97">
        <v>2</v>
      </c>
      <c r="B14" s="11" t="s">
        <v>19</v>
      </c>
      <c r="C14" s="98">
        <v>119</v>
      </c>
      <c r="D14" s="12">
        <v>141</v>
      </c>
      <c r="E14" s="99">
        <f t="shared" ref="E14:F35" si="1">C14</f>
        <v>119</v>
      </c>
      <c r="F14" s="12">
        <f t="shared" si="1"/>
        <v>141</v>
      </c>
      <c r="G14" s="13"/>
      <c r="H14" s="99"/>
      <c r="I14" s="22" t="s">
        <v>147</v>
      </c>
      <c r="J14" s="22" t="s">
        <v>191</v>
      </c>
      <c r="K14" s="5">
        <f t="shared" si="0"/>
        <v>1318</v>
      </c>
    </row>
    <row r="15" spans="1:11" ht="14.1" customHeight="1" thickBot="1">
      <c r="A15" s="79">
        <v>3</v>
      </c>
      <c r="B15" s="11" t="s">
        <v>20</v>
      </c>
      <c r="C15" s="98">
        <v>119</v>
      </c>
      <c r="D15" s="12">
        <v>136</v>
      </c>
      <c r="E15" s="99">
        <f t="shared" si="1"/>
        <v>119</v>
      </c>
      <c r="F15" s="12">
        <f t="shared" si="1"/>
        <v>136</v>
      </c>
      <c r="G15" s="23"/>
      <c r="H15" s="99"/>
      <c r="I15" s="22" t="s">
        <v>148</v>
      </c>
      <c r="J15" s="22" t="s">
        <v>192</v>
      </c>
      <c r="K15" s="5">
        <f t="shared" si="0"/>
        <v>1298</v>
      </c>
    </row>
    <row r="16" spans="1:11" ht="14.1" customHeight="1" thickBot="1">
      <c r="A16" s="79">
        <v>4</v>
      </c>
      <c r="B16" s="11" t="s">
        <v>21</v>
      </c>
      <c r="C16" s="98">
        <v>178</v>
      </c>
      <c r="D16" s="12">
        <v>107</v>
      </c>
      <c r="E16" s="99">
        <f t="shared" si="1"/>
        <v>178</v>
      </c>
      <c r="F16" s="12">
        <f t="shared" si="1"/>
        <v>107</v>
      </c>
      <c r="G16" s="13"/>
      <c r="H16" s="99"/>
      <c r="I16" s="24">
        <v>91318</v>
      </c>
      <c r="J16" s="24">
        <v>93069</v>
      </c>
      <c r="K16" s="5">
        <f t="shared" si="0"/>
        <v>1751</v>
      </c>
    </row>
    <row r="17" spans="1:11" ht="14.1" customHeight="1" thickBot="1">
      <c r="A17" s="97">
        <v>5</v>
      </c>
      <c r="B17" s="11" t="s">
        <v>22</v>
      </c>
      <c r="C17" s="98">
        <v>178</v>
      </c>
      <c r="D17" s="12">
        <v>117</v>
      </c>
      <c r="E17" s="99">
        <f t="shared" si="1"/>
        <v>178</v>
      </c>
      <c r="F17" s="12">
        <f t="shared" si="1"/>
        <v>117</v>
      </c>
      <c r="G17" s="13"/>
      <c r="H17" s="99"/>
      <c r="I17" s="22" t="s">
        <v>149</v>
      </c>
      <c r="J17" s="22" t="s">
        <v>193</v>
      </c>
      <c r="K17" s="5">
        <f t="shared" si="0"/>
        <v>1448</v>
      </c>
    </row>
    <row r="18" spans="1:11" ht="14.1" customHeight="1" thickBot="1">
      <c r="A18" s="79">
        <v>6</v>
      </c>
      <c r="B18" s="11" t="s">
        <v>115</v>
      </c>
      <c r="C18" s="98"/>
      <c r="D18" s="12"/>
      <c r="E18" s="99"/>
      <c r="F18" s="12"/>
      <c r="G18" s="13"/>
      <c r="H18" s="99"/>
      <c r="I18" s="22" t="s">
        <v>150</v>
      </c>
      <c r="J18" s="22" t="s">
        <v>187</v>
      </c>
      <c r="K18" s="5">
        <f t="shared" si="0"/>
        <v>2254</v>
      </c>
    </row>
    <row r="19" spans="1:11" ht="14.1" customHeight="1" thickBot="1">
      <c r="A19" s="79">
        <v>7</v>
      </c>
      <c r="B19" s="11" t="s">
        <v>23</v>
      </c>
      <c r="C19" s="98">
        <v>119</v>
      </c>
      <c r="D19" s="12">
        <v>142</v>
      </c>
      <c r="E19" s="99">
        <f t="shared" si="1"/>
        <v>119</v>
      </c>
      <c r="F19" s="12">
        <f t="shared" si="1"/>
        <v>142</v>
      </c>
      <c r="G19" s="13"/>
      <c r="H19" s="99"/>
      <c r="I19" s="22" t="s">
        <v>151</v>
      </c>
      <c r="J19" s="22" t="s">
        <v>186</v>
      </c>
      <c r="K19" s="5">
        <f t="shared" si="0"/>
        <v>1406</v>
      </c>
    </row>
    <row r="20" spans="1:11" ht="14.1" customHeight="1" thickBot="1">
      <c r="A20" s="97">
        <v>8</v>
      </c>
      <c r="B20" s="11" t="s">
        <v>24</v>
      </c>
      <c r="C20" s="98">
        <v>139</v>
      </c>
      <c r="D20" s="12">
        <v>118</v>
      </c>
      <c r="E20" s="99">
        <f t="shared" si="1"/>
        <v>139</v>
      </c>
      <c r="F20" s="12">
        <f t="shared" si="1"/>
        <v>118</v>
      </c>
      <c r="G20" s="13"/>
      <c r="H20" s="99"/>
      <c r="I20" s="22" t="s">
        <v>152</v>
      </c>
      <c r="J20" s="22" t="s">
        <v>185</v>
      </c>
      <c r="K20" s="5">
        <f t="shared" si="0"/>
        <v>1484</v>
      </c>
    </row>
    <row r="21" spans="1:11" ht="14.1" customHeight="1" thickBot="1">
      <c r="A21" s="79">
        <v>9</v>
      </c>
      <c r="B21" s="11" t="s">
        <v>25</v>
      </c>
      <c r="C21" s="98">
        <v>178</v>
      </c>
      <c r="D21" s="12">
        <v>130</v>
      </c>
      <c r="E21" s="99">
        <f t="shared" si="1"/>
        <v>178</v>
      </c>
      <c r="F21" s="12">
        <f t="shared" si="1"/>
        <v>130</v>
      </c>
      <c r="G21" s="13"/>
      <c r="H21" s="99"/>
      <c r="I21" s="22" t="s">
        <v>153</v>
      </c>
      <c r="J21" s="22" t="s">
        <v>184</v>
      </c>
      <c r="K21" s="5">
        <f t="shared" si="0"/>
        <v>1548</v>
      </c>
    </row>
    <row r="22" spans="1:11" ht="14.1" customHeight="1" thickBot="1">
      <c r="A22" s="79">
        <v>10</v>
      </c>
      <c r="B22" s="11" t="s">
        <v>26</v>
      </c>
      <c r="C22" s="98">
        <v>178</v>
      </c>
      <c r="D22" s="12">
        <v>107</v>
      </c>
      <c r="E22" s="99">
        <f t="shared" si="1"/>
        <v>178</v>
      </c>
      <c r="F22" s="12">
        <f t="shared" si="1"/>
        <v>107</v>
      </c>
      <c r="G22" s="13"/>
      <c r="H22" s="99"/>
      <c r="I22" s="22" t="s">
        <v>154</v>
      </c>
      <c r="J22" s="22" t="s">
        <v>183</v>
      </c>
      <c r="K22" s="5">
        <f t="shared" si="0"/>
        <v>1580</v>
      </c>
    </row>
    <row r="23" spans="1:11" ht="14.1" customHeight="1" thickBot="1">
      <c r="A23" s="97">
        <v>11</v>
      </c>
      <c r="B23" s="100" t="s">
        <v>27</v>
      </c>
      <c r="C23" s="17">
        <v>205</v>
      </c>
      <c r="D23" s="16"/>
      <c r="E23" s="17">
        <v>205</v>
      </c>
      <c r="F23" s="16"/>
      <c r="G23" s="16"/>
      <c r="H23" s="16"/>
      <c r="I23" s="17">
        <v>83332</v>
      </c>
      <c r="J23" s="17">
        <v>85360</v>
      </c>
      <c r="K23" s="5">
        <f>J23-I23</f>
        <v>2028</v>
      </c>
    </row>
    <row r="24" spans="1:11" ht="14.1" customHeight="1" thickBot="1">
      <c r="A24" s="79">
        <v>12</v>
      </c>
      <c r="B24" s="11" t="s">
        <v>57</v>
      </c>
      <c r="C24" s="17">
        <v>119</v>
      </c>
      <c r="D24" s="16"/>
      <c r="E24" s="17">
        <v>119</v>
      </c>
      <c r="F24" s="16"/>
      <c r="G24" s="16"/>
      <c r="H24" s="16"/>
      <c r="I24" s="17">
        <v>33186</v>
      </c>
      <c r="J24" s="17">
        <v>33920</v>
      </c>
      <c r="K24" s="5">
        <f t="shared" si="0"/>
        <v>734</v>
      </c>
    </row>
    <row r="25" spans="1:11" ht="14.1" customHeight="1" thickBot="1">
      <c r="A25" s="79">
        <v>13</v>
      </c>
      <c r="B25" s="11" t="s">
        <v>28</v>
      </c>
      <c r="C25" s="98">
        <v>119</v>
      </c>
      <c r="D25" s="12">
        <v>155</v>
      </c>
      <c r="E25" s="99">
        <f t="shared" si="1"/>
        <v>119</v>
      </c>
      <c r="F25" s="12">
        <f t="shared" si="1"/>
        <v>155</v>
      </c>
      <c r="G25" s="13"/>
      <c r="H25" s="99"/>
      <c r="I25" s="14" t="s">
        <v>157</v>
      </c>
      <c r="J25" s="14" t="s">
        <v>188</v>
      </c>
      <c r="K25" s="5">
        <f t="shared" si="0"/>
        <v>1411</v>
      </c>
    </row>
    <row r="26" spans="1:11" ht="14.1" customHeight="1" thickBot="1">
      <c r="A26" s="97">
        <v>14</v>
      </c>
      <c r="B26" s="11" t="s">
        <v>29</v>
      </c>
      <c r="C26" s="98">
        <v>119</v>
      </c>
      <c r="D26" s="12">
        <v>138</v>
      </c>
      <c r="E26" s="99">
        <f t="shared" si="1"/>
        <v>119</v>
      </c>
      <c r="F26" s="12">
        <f t="shared" si="1"/>
        <v>138</v>
      </c>
      <c r="G26" s="13"/>
      <c r="H26" s="99"/>
      <c r="I26" s="14" t="s">
        <v>158</v>
      </c>
      <c r="J26" s="14" t="s">
        <v>189</v>
      </c>
      <c r="K26" s="5">
        <f t="shared" si="0"/>
        <v>1277</v>
      </c>
    </row>
    <row r="27" spans="1:11" ht="14.1" customHeight="1" thickBot="1">
      <c r="A27" s="79">
        <v>15</v>
      </c>
      <c r="B27" s="11" t="s">
        <v>30</v>
      </c>
      <c r="C27" s="98">
        <v>119</v>
      </c>
      <c r="D27" s="12">
        <v>70</v>
      </c>
      <c r="E27" s="99">
        <f t="shared" si="1"/>
        <v>119</v>
      </c>
      <c r="F27" s="12">
        <f t="shared" si="1"/>
        <v>70</v>
      </c>
      <c r="G27" s="13"/>
      <c r="H27" s="99"/>
      <c r="I27" s="22" t="s">
        <v>159</v>
      </c>
      <c r="J27" s="22" t="s">
        <v>190</v>
      </c>
      <c r="K27" s="5">
        <f t="shared" si="0"/>
        <v>984</v>
      </c>
    </row>
    <row r="28" spans="1:11" ht="14.1" customHeight="1" thickBot="1">
      <c r="A28" s="79">
        <v>16</v>
      </c>
      <c r="B28" s="11" t="s">
        <v>31</v>
      </c>
      <c r="C28" s="98">
        <v>119</v>
      </c>
      <c r="D28" s="12">
        <v>82</v>
      </c>
      <c r="E28" s="99">
        <f t="shared" si="1"/>
        <v>119</v>
      </c>
      <c r="F28" s="12">
        <f t="shared" si="1"/>
        <v>82</v>
      </c>
      <c r="G28" s="13"/>
      <c r="H28" s="99"/>
      <c r="I28" s="21">
        <v>59390</v>
      </c>
      <c r="J28" s="21">
        <v>60379</v>
      </c>
      <c r="K28" s="5">
        <f t="shared" si="0"/>
        <v>989</v>
      </c>
    </row>
    <row r="29" spans="1:11" ht="14.1" customHeight="1" thickBot="1">
      <c r="A29" s="97">
        <v>17</v>
      </c>
      <c r="B29" s="11" t="s">
        <v>32</v>
      </c>
      <c r="C29" s="98">
        <v>178</v>
      </c>
      <c r="D29" s="12">
        <v>130</v>
      </c>
      <c r="E29" s="99">
        <f t="shared" si="1"/>
        <v>178</v>
      </c>
      <c r="F29" s="12">
        <f t="shared" si="1"/>
        <v>130</v>
      </c>
      <c r="G29" s="13"/>
      <c r="H29" s="99"/>
      <c r="I29" s="14" t="s">
        <v>160</v>
      </c>
      <c r="J29" s="14" t="s">
        <v>203</v>
      </c>
      <c r="K29" s="86">
        <f>J29-I29</f>
        <v>1592</v>
      </c>
    </row>
    <row r="30" spans="1:11" ht="14.1" customHeight="1" thickBot="1">
      <c r="A30" s="79">
        <v>18</v>
      </c>
      <c r="B30" s="11" t="s">
        <v>33</v>
      </c>
      <c r="C30" s="98">
        <v>59</v>
      </c>
      <c r="D30" s="12">
        <v>39</v>
      </c>
      <c r="E30" s="99">
        <f t="shared" si="1"/>
        <v>59</v>
      </c>
      <c r="F30" s="12">
        <f t="shared" si="1"/>
        <v>39</v>
      </c>
      <c r="G30" s="13"/>
      <c r="H30" s="99"/>
      <c r="I30" s="14" t="s">
        <v>161</v>
      </c>
      <c r="J30" s="14" t="s">
        <v>204</v>
      </c>
      <c r="K30" s="5">
        <f t="shared" si="0"/>
        <v>520</v>
      </c>
    </row>
    <row r="31" spans="1:11" ht="14.1" customHeight="1" thickBot="1">
      <c r="A31" s="79">
        <v>19</v>
      </c>
      <c r="B31" s="11" t="s">
        <v>34</v>
      </c>
      <c r="C31" s="6">
        <v>39</v>
      </c>
      <c r="D31" s="7">
        <v>40</v>
      </c>
      <c r="E31" s="8">
        <f t="shared" si="1"/>
        <v>39</v>
      </c>
      <c r="F31" s="7">
        <f t="shared" si="1"/>
        <v>40</v>
      </c>
      <c r="G31" s="9"/>
      <c r="H31" s="8"/>
      <c r="I31" s="4" t="s">
        <v>162</v>
      </c>
      <c r="J31" s="4" t="s">
        <v>205</v>
      </c>
      <c r="K31" s="5">
        <f t="shared" si="0"/>
        <v>422</v>
      </c>
    </row>
    <row r="32" spans="1:11" ht="14.1" customHeight="1" thickBot="1">
      <c r="A32" s="97">
        <v>20</v>
      </c>
      <c r="B32" s="11" t="s">
        <v>35</v>
      </c>
      <c r="C32" s="98">
        <v>39</v>
      </c>
      <c r="D32" s="12">
        <v>55</v>
      </c>
      <c r="E32" s="99">
        <f>C32</f>
        <v>39</v>
      </c>
      <c r="F32" s="12">
        <f>D32</f>
        <v>55</v>
      </c>
      <c r="G32" s="13"/>
      <c r="H32" s="99"/>
      <c r="I32" s="14" t="s">
        <v>163</v>
      </c>
      <c r="J32" s="14" t="s">
        <v>195</v>
      </c>
      <c r="K32" s="86">
        <f>J32-I32</f>
        <v>458</v>
      </c>
    </row>
    <row r="33" spans="1:11" ht="14.1" customHeight="1" thickBot="1">
      <c r="A33" s="79">
        <v>21</v>
      </c>
      <c r="B33" s="101" t="s">
        <v>36</v>
      </c>
      <c r="C33" s="25">
        <v>150</v>
      </c>
      <c r="D33" s="27"/>
      <c r="E33" s="25">
        <v>150</v>
      </c>
      <c r="F33" s="27"/>
      <c r="G33" s="28"/>
      <c r="H33" s="29"/>
      <c r="I33" s="4" t="s">
        <v>164</v>
      </c>
      <c r="J33" s="4" t="s">
        <v>196</v>
      </c>
      <c r="K33" s="5">
        <f t="shared" si="0"/>
        <v>1324</v>
      </c>
    </row>
    <row r="34" spans="1:11" ht="14.1" customHeight="1" thickBot="1">
      <c r="A34" s="79">
        <v>22</v>
      </c>
      <c r="B34" s="102" t="s">
        <v>37</v>
      </c>
      <c r="C34" s="25">
        <v>102</v>
      </c>
      <c r="D34" s="27"/>
      <c r="E34" s="25">
        <v>102</v>
      </c>
      <c r="F34" s="27"/>
      <c r="G34" s="28"/>
      <c r="H34" s="29"/>
      <c r="I34" s="4" t="s">
        <v>165</v>
      </c>
      <c r="J34" s="4" t="s">
        <v>197</v>
      </c>
      <c r="K34" s="5">
        <f t="shared" si="0"/>
        <v>927</v>
      </c>
    </row>
    <row r="35" spans="1:11" ht="14.1" customHeight="1" thickBot="1">
      <c r="A35" s="97">
        <v>23</v>
      </c>
      <c r="B35" s="11" t="s">
        <v>38</v>
      </c>
      <c r="C35" s="98">
        <v>119</v>
      </c>
      <c r="D35" s="12">
        <v>155</v>
      </c>
      <c r="E35" s="99">
        <f t="shared" si="1"/>
        <v>119</v>
      </c>
      <c r="F35" s="12">
        <f t="shared" si="1"/>
        <v>155</v>
      </c>
      <c r="G35" s="13"/>
      <c r="H35" s="99"/>
      <c r="I35" s="14" t="s">
        <v>166</v>
      </c>
      <c r="J35" s="14" t="s">
        <v>194</v>
      </c>
      <c r="K35" s="5">
        <f t="shared" si="0"/>
        <v>1483</v>
      </c>
    </row>
    <row r="36" spans="1:11" ht="14.1" customHeight="1" thickBot="1">
      <c r="A36" s="106">
        <v>24</v>
      </c>
      <c r="B36" s="11" t="s">
        <v>39</v>
      </c>
      <c r="C36" s="31"/>
      <c r="D36" s="32"/>
      <c r="E36" s="33"/>
      <c r="F36" s="32"/>
      <c r="G36" s="34"/>
      <c r="H36" s="94"/>
      <c r="I36" s="35" t="s">
        <v>58</v>
      </c>
      <c r="J36" s="35" t="s">
        <v>202</v>
      </c>
      <c r="K36" s="85">
        <f>J36-I36</f>
        <v>1</v>
      </c>
    </row>
    <row r="37" spans="1:11" ht="14.1" customHeight="1" thickBot="1">
      <c r="A37" s="107"/>
      <c r="B37" s="11" t="s">
        <v>40</v>
      </c>
      <c r="C37" s="31"/>
      <c r="D37" s="32"/>
      <c r="E37" s="33"/>
      <c r="F37" s="32"/>
      <c r="G37" s="34"/>
      <c r="H37" s="94"/>
      <c r="I37" s="35" t="s">
        <v>155</v>
      </c>
      <c r="J37" s="35" t="s">
        <v>200</v>
      </c>
      <c r="K37" s="85">
        <f>J37-I37</f>
        <v>8</v>
      </c>
    </row>
    <row r="38" spans="1:11" ht="14.1" customHeight="1" thickBot="1">
      <c r="A38" s="108"/>
      <c r="B38" s="11" t="s">
        <v>41</v>
      </c>
      <c r="C38" s="93"/>
      <c r="D38" s="32"/>
      <c r="E38" s="33"/>
      <c r="F38" s="32"/>
      <c r="G38" s="34"/>
      <c r="H38" s="94"/>
      <c r="I38" s="95" t="s">
        <v>156</v>
      </c>
      <c r="J38" s="95" t="s">
        <v>201</v>
      </c>
      <c r="K38" s="85">
        <f>J38-I38</f>
        <v>3</v>
      </c>
    </row>
    <row r="39" spans="1:11" ht="14.1" customHeight="1" thickBot="1">
      <c r="A39" s="39">
        <v>25</v>
      </c>
      <c r="B39" s="100" t="s">
        <v>43</v>
      </c>
      <c r="C39" s="15">
        <v>117</v>
      </c>
      <c r="D39" s="7">
        <v>152</v>
      </c>
      <c r="E39" s="40">
        <f t="shared" ref="E39:F39" si="2">C39</f>
        <v>117</v>
      </c>
      <c r="F39" s="7">
        <f t="shared" si="2"/>
        <v>152</v>
      </c>
      <c r="G39" s="9"/>
      <c r="H39" s="8"/>
      <c r="I39" s="4" t="s">
        <v>167</v>
      </c>
      <c r="J39" s="4" t="s">
        <v>181</v>
      </c>
      <c r="K39" s="5">
        <f t="shared" si="0"/>
        <v>1302</v>
      </c>
    </row>
    <row r="40" spans="1:11" ht="14.1" customHeight="1" thickBot="1">
      <c r="A40" s="39">
        <v>26</v>
      </c>
      <c r="B40" s="11" t="s">
        <v>44</v>
      </c>
      <c r="C40" s="98">
        <v>158</v>
      </c>
      <c r="D40" s="12">
        <v>122</v>
      </c>
      <c r="E40" s="42">
        <f>C40</f>
        <v>158</v>
      </c>
      <c r="F40" s="42">
        <f>E40</f>
        <v>158</v>
      </c>
      <c r="G40" s="13"/>
      <c r="H40" s="99"/>
      <c r="I40" s="14" t="s">
        <v>168</v>
      </c>
      <c r="J40" s="14" t="s">
        <v>180</v>
      </c>
      <c r="K40" s="5" t="e">
        <f t="shared" si="0"/>
        <v>#VALUE!</v>
      </c>
    </row>
    <row r="41" spans="1:11" ht="14.1" customHeight="1" thickBot="1">
      <c r="A41" s="39">
        <v>27</v>
      </c>
      <c r="B41" s="11" t="s">
        <v>45</v>
      </c>
      <c r="C41" s="98">
        <v>79</v>
      </c>
      <c r="D41" s="12">
        <v>101</v>
      </c>
      <c r="E41" s="42">
        <f>C41</f>
        <v>79</v>
      </c>
      <c r="F41" s="42">
        <f>E41</f>
        <v>79</v>
      </c>
      <c r="G41" s="13"/>
      <c r="H41" s="99"/>
      <c r="I41" s="14" t="s">
        <v>169</v>
      </c>
      <c r="J41" s="14" t="s">
        <v>206</v>
      </c>
      <c r="K41" s="5">
        <f t="shared" si="0"/>
        <v>932</v>
      </c>
    </row>
    <row r="42" spans="1:11" ht="14.1" customHeight="1" thickBot="1">
      <c r="A42" s="39">
        <v>28</v>
      </c>
      <c r="B42" s="103" t="s">
        <v>46</v>
      </c>
      <c r="C42" s="25">
        <v>102</v>
      </c>
      <c r="D42" s="27"/>
      <c r="E42" s="25">
        <v>102</v>
      </c>
      <c r="F42" s="27"/>
      <c r="G42" s="28"/>
      <c r="H42" s="29"/>
      <c r="I42" s="4" t="s">
        <v>172</v>
      </c>
      <c r="J42" s="4" t="s">
        <v>198</v>
      </c>
      <c r="K42" s="5">
        <f t="shared" si="0"/>
        <v>807</v>
      </c>
    </row>
    <row r="43" spans="1:11" ht="14.1" customHeight="1" thickBot="1">
      <c r="A43" s="39">
        <v>29</v>
      </c>
      <c r="B43" s="104" t="s">
        <v>47</v>
      </c>
      <c r="C43" s="63">
        <v>102</v>
      </c>
      <c r="D43" s="64"/>
      <c r="E43" s="63">
        <v>102</v>
      </c>
      <c r="F43" s="64"/>
      <c r="G43" s="65"/>
      <c r="H43" s="66"/>
      <c r="I43" s="67" t="s">
        <v>170</v>
      </c>
      <c r="J43" s="67" t="s">
        <v>199</v>
      </c>
      <c r="K43" s="68">
        <f t="shared" si="0"/>
        <v>1016</v>
      </c>
    </row>
    <row r="44" spans="1:11" ht="14.1" customHeight="1" thickBot="1">
      <c r="A44" s="39">
        <v>30</v>
      </c>
      <c r="B44" s="11" t="s">
        <v>56</v>
      </c>
      <c r="C44" s="73">
        <v>100</v>
      </c>
      <c r="D44" s="12"/>
      <c r="E44" s="74"/>
      <c r="F44" s="42"/>
      <c r="G44" s="75"/>
      <c r="H44" s="99"/>
      <c r="I44" s="14" t="s">
        <v>171</v>
      </c>
      <c r="J44" s="14" t="s">
        <v>207</v>
      </c>
      <c r="K44" s="96">
        <f t="shared" si="0"/>
        <v>624</v>
      </c>
    </row>
    <row r="45" spans="1:11" ht="14.1" customHeight="1" thickBot="1">
      <c r="A45" s="39">
        <v>31</v>
      </c>
      <c r="B45" s="11" t="s">
        <v>112</v>
      </c>
      <c r="C45" s="87">
        <v>144</v>
      </c>
      <c r="D45" s="12"/>
      <c r="E45" s="74"/>
      <c r="F45" s="42"/>
      <c r="G45" s="75"/>
      <c r="H45" s="99"/>
      <c r="I45" s="14" t="s">
        <v>173</v>
      </c>
      <c r="J45" s="14" t="s">
        <v>182</v>
      </c>
      <c r="K45" s="89">
        <f t="shared" si="0"/>
        <v>89</v>
      </c>
    </row>
    <row r="46" spans="1:11" ht="14.1" customHeight="1">
      <c r="A46" s="18"/>
      <c r="B46" s="69" t="s">
        <v>48</v>
      </c>
      <c r="C46" s="20"/>
      <c r="D46" s="47"/>
      <c r="E46" s="48"/>
      <c r="F46" s="48"/>
      <c r="G46" s="49"/>
      <c r="H46" s="50"/>
      <c r="I46" s="18"/>
      <c r="J46" s="18"/>
      <c r="K46" s="19"/>
    </row>
    <row r="47" spans="1:11" ht="14.1" customHeight="1">
      <c r="A47" s="52"/>
      <c r="B47" s="45"/>
      <c r="C47" s="53"/>
      <c r="D47" s="54"/>
      <c r="E47" s="55"/>
      <c r="F47" s="54"/>
      <c r="G47" s="56"/>
      <c r="H47" s="55"/>
      <c r="I47" s="18"/>
      <c r="J47" s="18"/>
      <c r="K47" s="19"/>
    </row>
    <row r="48" spans="1:11" ht="14.1" customHeight="1">
      <c r="A48" s="57" t="s">
        <v>49</v>
      </c>
      <c r="B48" s="57"/>
      <c r="C48" s="57"/>
      <c r="D48" s="61" t="s">
        <v>50</v>
      </c>
      <c r="E48" s="57"/>
      <c r="F48" s="57" t="s">
        <v>51</v>
      </c>
      <c r="G48" s="41"/>
      <c r="H48" s="41"/>
      <c r="I48" s="51"/>
      <c r="J48" s="51"/>
      <c r="K48" s="41"/>
    </row>
    <row r="49" spans="1:11" ht="14.1" customHeight="1">
      <c r="A49" s="57"/>
      <c r="B49" s="57"/>
      <c r="C49" s="57"/>
      <c r="D49" s="58" t="s">
        <v>52</v>
      </c>
      <c r="E49" s="57"/>
      <c r="F49" s="58" t="s">
        <v>53</v>
      </c>
      <c r="G49" s="41"/>
      <c r="H49" s="41"/>
      <c r="I49" s="3"/>
      <c r="J49" s="3"/>
      <c r="K49" s="3"/>
    </row>
    <row r="50" spans="1:11" ht="14.1" customHeight="1">
      <c r="A50" s="57" t="s">
        <v>54</v>
      </c>
      <c r="B50" s="57"/>
      <c r="C50" s="57"/>
      <c r="D50" s="57" t="s">
        <v>50</v>
      </c>
      <c r="E50" s="57"/>
      <c r="F50" s="57" t="s">
        <v>51</v>
      </c>
      <c r="G50" s="41"/>
      <c r="H50" s="41"/>
      <c r="I50" s="3"/>
      <c r="J50" s="3"/>
      <c r="K50" s="3"/>
    </row>
    <row r="51" spans="1:11" ht="14.1" customHeight="1">
      <c r="A51" s="57"/>
      <c r="B51" s="57"/>
      <c r="C51" s="57"/>
      <c r="D51" s="58" t="s">
        <v>52</v>
      </c>
      <c r="E51" s="57"/>
      <c r="F51" s="58" t="s">
        <v>53</v>
      </c>
      <c r="G51" s="57"/>
      <c r="H51" s="57"/>
      <c r="I51" s="3"/>
      <c r="J51" s="3"/>
      <c r="K51" s="3"/>
    </row>
    <row r="52" spans="1:11" ht="14.1" customHeight="1">
      <c r="A52" s="41"/>
      <c r="B52" s="59" t="s">
        <v>55</v>
      </c>
      <c r="C52" s="41"/>
      <c r="D52" s="41"/>
      <c r="E52" s="41"/>
      <c r="F52" s="60"/>
      <c r="G52" s="41"/>
      <c r="H52" s="41"/>
      <c r="I52" s="3"/>
      <c r="J52" s="3"/>
      <c r="K52" s="3"/>
    </row>
    <row r="53" spans="1:11" ht="14.1" customHeight="1"/>
    <row r="54" spans="1:11" ht="14.1" customHeight="1"/>
  </sheetData>
  <mergeCells count="8">
    <mergeCell ref="A36:A38"/>
    <mergeCell ref="K11:K12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Январь</vt:lpstr>
      <vt:lpstr>февраль</vt:lpstr>
      <vt:lpstr>март</vt:lpstr>
      <vt:lpstr>апрель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2018-04-13T05:47:39Z</dcterms:modified>
</cp:coreProperties>
</file>